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0" yWindow="0" windowWidth="28780" windowHeight="16060" tabRatio="809"/>
  </bookViews>
  <sheets>
    <sheet name="GUIDE" sheetId="34" r:id="rId1"/>
    <sheet name="Class Progress" sheetId="3" r:id="rId2"/>
    <sheet name="Tables of Data" sheetId="4" state="hidden" r:id="rId3"/>
    <sheet name="Child 1" sheetId="1" r:id="rId4"/>
    <sheet name="Child 2" sheetId="45" r:id="rId5"/>
    <sheet name="Child 3" sheetId="46" r:id="rId6"/>
    <sheet name="Child 4" sheetId="47" r:id="rId7"/>
    <sheet name="Child 5" sheetId="48" r:id="rId8"/>
    <sheet name="Child 6" sheetId="49" r:id="rId9"/>
    <sheet name="Child 7" sheetId="50" r:id="rId10"/>
    <sheet name="Child 8" sheetId="51" r:id="rId11"/>
    <sheet name="Child 9" sheetId="52" r:id="rId12"/>
    <sheet name="Child 10" sheetId="53" r:id="rId13"/>
    <sheet name="Child 11" sheetId="54" r:id="rId14"/>
    <sheet name="Child 12" sheetId="55" r:id="rId15"/>
    <sheet name="Child 13" sheetId="56" r:id="rId16"/>
    <sheet name="Child 14" sheetId="57" r:id="rId17"/>
    <sheet name="Child 15" sheetId="58" r:id="rId18"/>
    <sheet name="Child 16" sheetId="59" r:id="rId19"/>
    <sheet name="Child 17" sheetId="60" r:id="rId20"/>
    <sheet name="Child 18" sheetId="61" r:id="rId21"/>
    <sheet name="Child 19" sheetId="62" r:id="rId22"/>
    <sheet name="Child 20" sheetId="63" r:id="rId23"/>
    <sheet name="Child 21" sheetId="64" r:id="rId24"/>
    <sheet name="Child 22" sheetId="65" r:id="rId25"/>
    <sheet name="Child 23" sheetId="66" r:id="rId26"/>
    <sheet name="Child 24" sheetId="67" r:id="rId27"/>
    <sheet name="Child 25" sheetId="68" r:id="rId28"/>
    <sheet name="Child 26" sheetId="69" r:id="rId29"/>
    <sheet name="Child 27" sheetId="70" r:id="rId30"/>
    <sheet name="Child 28" sheetId="71" r:id="rId31"/>
    <sheet name="Child 29" sheetId="72" r:id="rId32"/>
    <sheet name="Child 30" sheetId="73" r:id="rId3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3" i="1" l="1"/>
  <c r="D2" i="4"/>
  <c r="D47" i="4"/>
  <c r="I3" i="1"/>
  <c r="C2" i="4"/>
  <c r="C47" i="4"/>
  <c r="G3" i="1"/>
  <c r="B2" i="4"/>
  <c r="B47" i="4"/>
  <c r="D46" i="4"/>
  <c r="D45" i="4"/>
  <c r="D44" i="4"/>
  <c r="D43" i="4"/>
  <c r="D42" i="4"/>
  <c r="D41" i="4"/>
  <c r="D40" i="4"/>
  <c r="D39" i="4"/>
  <c r="D38" i="4"/>
  <c r="D37" i="4"/>
  <c r="D36" i="4"/>
  <c r="D35" i="4"/>
  <c r="D34" i="4"/>
  <c r="C46" i="4"/>
  <c r="C45" i="4"/>
  <c r="C44" i="4"/>
  <c r="C43" i="4"/>
  <c r="C42" i="4"/>
  <c r="C41" i="4"/>
  <c r="C40" i="4"/>
  <c r="C39" i="4"/>
  <c r="C38" i="4"/>
  <c r="C37" i="4"/>
  <c r="C36" i="4"/>
  <c r="C35" i="4"/>
  <c r="C34" i="4"/>
  <c r="B46" i="4"/>
  <c r="B45" i="4"/>
  <c r="B44" i="4"/>
  <c r="B43" i="4"/>
  <c r="B42" i="4"/>
  <c r="B41" i="4"/>
  <c r="B40" i="4"/>
  <c r="B39" i="4"/>
  <c r="B38" i="4"/>
  <c r="B37" i="4"/>
  <c r="B36" i="4"/>
  <c r="B35" i="4"/>
  <c r="B34" i="4"/>
  <c r="D33" i="4"/>
  <c r="C33" i="4"/>
  <c r="B33" i="4"/>
  <c r="V106" i="73"/>
  <c r="U106" i="73"/>
  <c r="T106" i="73"/>
  <c r="S106" i="73"/>
  <c r="R106" i="73"/>
  <c r="Q106" i="73"/>
  <c r="O106" i="73"/>
  <c r="N106" i="73"/>
  <c r="M106" i="73"/>
  <c r="L106" i="73"/>
  <c r="K106" i="73"/>
  <c r="J106" i="73"/>
  <c r="H106" i="73"/>
  <c r="G106" i="73"/>
  <c r="F106" i="73"/>
  <c r="E106" i="73"/>
  <c r="D106" i="73"/>
  <c r="C106" i="73"/>
  <c r="V99" i="73"/>
  <c r="U99" i="73"/>
  <c r="T99" i="73"/>
  <c r="S99" i="73"/>
  <c r="R99" i="73"/>
  <c r="Q99" i="73"/>
  <c r="O99" i="73"/>
  <c r="N99" i="73"/>
  <c r="M99" i="73"/>
  <c r="L99" i="73"/>
  <c r="K99" i="73"/>
  <c r="J99" i="73"/>
  <c r="H99" i="73"/>
  <c r="G99" i="73"/>
  <c r="F99" i="73"/>
  <c r="E99" i="73"/>
  <c r="D99" i="73"/>
  <c r="C99" i="73"/>
  <c r="V92" i="73"/>
  <c r="U92" i="73"/>
  <c r="T92" i="73"/>
  <c r="S92" i="73"/>
  <c r="R92" i="73"/>
  <c r="Q92" i="73"/>
  <c r="O92" i="73"/>
  <c r="N92" i="73"/>
  <c r="M92" i="73"/>
  <c r="L92" i="73"/>
  <c r="K92" i="73"/>
  <c r="J92" i="73"/>
  <c r="H92" i="73"/>
  <c r="G92" i="73"/>
  <c r="F92" i="73"/>
  <c r="E92" i="73"/>
  <c r="D92" i="73"/>
  <c r="C92" i="73"/>
  <c r="V85" i="73"/>
  <c r="U85" i="73"/>
  <c r="T85" i="73"/>
  <c r="S85" i="73"/>
  <c r="R85" i="73"/>
  <c r="Q85" i="73"/>
  <c r="O85" i="73"/>
  <c r="N85" i="73"/>
  <c r="M85" i="73"/>
  <c r="L85" i="73"/>
  <c r="K85" i="73"/>
  <c r="J85" i="73"/>
  <c r="H85" i="73"/>
  <c r="G85" i="73"/>
  <c r="F85" i="73"/>
  <c r="E85" i="73"/>
  <c r="D85" i="73"/>
  <c r="C85" i="73"/>
  <c r="V78" i="73"/>
  <c r="U78" i="73"/>
  <c r="T78" i="73"/>
  <c r="S78" i="73"/>
  <c r="R78" i="73"/>
  <c r="Q78" i="73"/>
  <c r="O78" i="73"/>
  <c r="N78" i="73"/>
  <c r="M78" i="73"/>
  <c r="L78" i="73"/>
  <c r="K78" i="73"/>
  <c r="J78" i="73"/>
  <c r="H78" i="73"/>
  <c r="G78" i="73"/>
  <c r="F78" i="73"/>
  <c r="E78" i="73"/>
  <c r="D78" i="73"/>
  <c r="C78" i="73"/>
  <c r="V71" i="73"/>
  <c r="U71" i="73"/>
  <c r="T71" i="73"/>
  <c r="S71" i="73"/>
  <c r="R71" i="73"/>
  <c r="Q71" i="73"/>
  <c r="O71" i="73"/>
  <c r="N71" i="73"/>
  <c r="M71" i="73"/>
  <c r="L71" i="73"/>
  <c r="K71" i="73"/>
  <c r="J71" i="73"/>
  <c r="H71" i="73"/>
  <c r="G71" i="73"/>
  <c r="F71" i="73"/>
  <c r="E71" i="73"/>
  <c r="D71" i="73"/>
  <c r="C71" i="73"/>
  <c r="V63" i="73"/>
  <c r="U63" i="73"/>
  <c r="T63" i="73"/>
  <c r="S63" i="73"/>
  <c r="R63" i="73"/>
  <c r="Q63" i="73"/>
  <c r="O63" i="73"/>
  <c r="N63" i="73"/>
  <c r="M63" i="73"/>
  <c r="L63" i="73"/>
  <c r="K63" i="73"/>
  <c r="J63" i="73"/>
  <c r="H63" i="73"/>
  <c r="G63" i="73"/>
  <c r="F63" i="73"/>
  <c r="E63" i="73"/>
  <c r="D63" i="73"/>
  <c r="C63" i="73"/>
  <c r="V55" i="73"/>
  <c r="U55" i="73"/>
  <c r="T55" i="73"/>
  <c r="S55" i="73"/>
  <c r="R55" i="73"/>
  <c r="Q55" i="73"/>
  <c r="O55" i="73"/>
  <c r="N55" i="73"/>
  <c r="M55" i="73"/>
  <c r="L55" i="73"/>
  <c r="K55" i="73"/>
  <c r="J55" i="73"/>
  <c r="H55" i="73"/>
  <c r="G55" i="73"/>
  <c r="F55" i="73"/>
  <c r="E55" i="73"/>
  <c r="D55" i="73"/>
  <c r="C55" i="73"/>
  <c r="V48" i="73"/>
  <c r="U48" i="73"/>
  <c r="T48" i="73"/>
  <c r="S48" i="73"/>
  <c r="R48" i="73"/>
  <c r="Q48" i="73"/>
  <c r="O48" i="73"/>
  <c r="N48" i="73"/>
  <c r="M48" i="73"/>
  <c r="L48" i="73"/>
  <c r="K48" i="73"/>
  <c r="J48" i="73"/>
  <c r="H48" i="73"/>
  <c r="G48" i="73"/>
  <c r="F48" i="73"/>
  <c r="E48" i="73"/>
  <c r="D48" i="73"/>
  <c r="C48" i="73"/>
  <c r="V41" i="73"/>
  <c r="U41" i="73"/>
  <c r="T41" i="73"/>
  <c r="S41" i="73"/>
  <c r="R41" i="73"/>
  <c r="Q41" i="73"/>
  <c r="O41" i="73"/>
  <c r="N41" i="73"/>
  <c r="M41" i="73"/>
  <c r="L41" i="73"/>
  <c r="K41" i="73"/>
  <c r="J41" i="73"/>
  <c r="H41" i="73"/>
  <c r="G41" i="73"/>
  <c r="F41" i="73"/>
  <c r="E41" i="73"/>
  <c r="D41" i="73"/>
  <c r="C41" i="73"/>
  <c r="V34" i="73"/>
  <c r="U34" i="73"/>
  <c r="T34" i="73"/>
  <c r="S34" i="73"/>
  <c r="R34" i="73"/>
  <c r="Q34" i="73"/>
  <c r="O34" i="73"/>
  <c r="N34" i="73"/>
  <c r="M34" i="73"/>
  <c r="L34" i="73"/>
  <c r="K34" i="73"/>
  <c r="J34" i="73"/>
  <c r="H34" i="73"/>
  <c r="G34" i="73"/>
  <c r="F34" i="73"/>
  <c r="E34" i="73"/>
  <c r="D34" i="73"/>
  <c r="C34" i="73"/>
  <c r="V27" i="73"/>
  <c r="U27" i="73"/>
  <c r="T27" i="73"/>
  <c r="S27" i="73"/>
  <c r="R27" i="73"/>
  <c r="Q27" i="73"/>
  <c r="O27" i="73"/>
  <c r="N27" i="73"/>
  <c r="M27" i="73"/>
  <c r="L27" i="73"/>
  <c r="K27" i="73"/>
  <c r="J27" i="73"/>
  <c r="H27" i="73"/>
  <c r="G27" i="73"/>
  <c r="F27" i="73"/>
  <c r="E27" i="73"/>
  <c r="D27" i="73"/>
  <c r="C27" i="73"/>
  <c r="V20" i="73"/>
  <c r="U20" i="73"/>
  <c r="T20" i="73"/>
  <c r="S20" i="73"/>
  <c r="R20" i="73"/>
  <c r="Q20" i="73"/>
  <c r="O20" i="73"/>
  <c r="N20" i="73"/>
  <c r="M20" i="73"/>
  <c r="L20" i="73"/>
  <c r="K20" i="73"/>
  <c r="J20" i="73"/>
  <c r="H20" i="73"/>
  <c r="G20" i="73"/>
  <c r="F20" i="73"/>
  <c r="E20" i="73"/>
  <c r="D20" i="73"/>
  <c r="C20" i="73"/>
  <c r="V13" i="73"/>
  <c r="U13" i="73"/>
  <c r="T13" i="73"/>
  <c r="S13" i="73"/>
  <c r="R13" i="73"/>
  <c r="Q13" i="73"/>
  <c r="O13" i="73"/>
  <c r="N13" i="73"/>
  <c r="M13" i="73"/>
  <c r="L13" i="73"/>
  <c r="K13" i="73"/>
  <c r="J13" i="73"/>
  <c r="H13" i="73"/>
  <c r="G13" i="73"/>
  <c r="F13" i="73"/>
  <c r="E13" i="73"/>
  <c r="D13" i="73"/>
  <c r="C13" i="73"/>
  <c r="K3" i="73"/>
  <c r="I3" i="73"/>
  <c r="G3" i="73"/>
  <c r="V106" i="72"/>
  <c r="U106" i="72"/>
  <c r="T106" i="72"/>
  <c r="S106" i="72"/>
  <c r="R106" i="72"/>
  <c r="Q106" i="72"/>
  <c r="O106" i="72"/>
  <c r="N106" i="72"/>
  <c r="M106" i="72"/>
  <c r="L106" i="72"/>
  <c r="K106" i="72"/>
  <c r="J106" i="72"/>
  <c r="H106" i="72"/>
  <c r="G106" i="72"/>
  <c r="F106" i="72"/>
  <c r="E106" i="72"/>
  <c r="D106" i="72"/>
  <c r="C106" i="72"/>
  <c r="V99" i="72"/>
  <c r="U99" i="72"/>
  <c r="T99" i="72"/>
  <c r="S99" i="72"/>
  <c r="R99" i="72"/>
  <c r="Q99" i="72"/>
  <c r="O99" i="72"/>
  <c r="N99" i="72"/>
  <c r="M99" i="72"/>
  <c r="L99" i="72"/>
  <c r="K99" i="72"/>
  <c r="J99" i="72"/>
  <c r="H99" i="72"/>
  <c r="G99" i="72"/>
  <c r="F99" i="72"/>
  <c r="E99" i="72"/>
  <c r="D99" i="72"/>
  <c r="C99" i="72"/>
  <c r="V92" i="72"/>
  <c r="U92" i="72"/>
  <c r="T92" i="72"/>
  <c r="S92" i="72"/>
  <c r="R92" i="72"/>
  <c r="Q92" i="72"/>
  <c r="O92" i="72"/>
  <c r="N92" i="72"/>
  <c r="M92" i="72"/>
  <c r="L92" i="72"/>
  <c r="K92" i="72"/>
  <c r="J92" i="72"/>
  <c r="H92" i="72"/>
  <c r="G92" i="72"/>
  <c r="F92" i="72"/>
  <c r="E92" i="72"/>
  <c r="D92" i="72"/>
  <c r="C92" i="72"/>
  <c r="V85" i="72"/>
  <c r="U85" i="72"/>
  <c r="T85" i="72"/>
  <c r="S85" i="72"/>
  <c r="R85" i="72"/>
  <c r="Q85" i="72"/>
  <c r="O85" i="72"/>
  <c r="N85" i="72"/>
  <c r="M85" i="72"/>
  <c r="L85" i="72"/>
  <c r="K85" i="72"/>
  <c r="J85" i="72"/>
  <c r="H85" i="72"/>
  <c r="G85" i="72"/>
  <c r="F85" i="72"/>
  <c r="E85" i="72"/>
  <c r="D85" i="72"/>
  <c r="C85" i="72"/>
  <c r="V78" i="72"/>
  <c r="U78" i="72"/>
  <c r="T78" i="72"/>
  <c r="S78" i="72"/>
  <c r="R78" i="72"/>
  <c r="Q78" i="72"/>
  <c r="O78" i="72"/>
  <c r="N78" i="72"/>
  <c r="M78" i="72"/>
  <c r="L78" i="72"/>
  <c r="K78" i="72"/>
  <c r="J78" i="72"/>
  <c r="H78" i="72"/>
  <c r="G78" i="72"/>
  <c r="F78" i="72"/>
  <c r="E78" i="72"/>
  <c r="D78" i="72"/>
  <c r="C78" i="72"/>
  <c r="V71" i="72"/>
  <c r="U71" i="72"/>
  <c r="T71" i="72"/>
  <c r="S71" i="72"/>
  <c r="R71" i="72"/>
  <c r="Q71" i="72"/>
  <c r="O71" i="72"/>
  <c r="N71" i="72"/>
  <c r="M71" i="72"/>
  <c r="L71" i="72"/>
  <c r="K71" i="72"/>
  <c r="J71" i="72"/>
  <c r="H71" i="72"/>
  <c r="G71" i="72"/>
  <c r="F71" i="72"/>
  <c r="E71" i="72"/>
  <c r="D71" i="72"/>
  <c r="C71" i="72"/>
  <c r="V63" i="72"/>
  <c r="U63" i="72"/>
  <c r="T63" i="72"/>
  <c r="S63" i="72"/>
  <c r="R63" i="72"/>
  <c r="Q63" i="72"/>
  <c r="O63" i="72"/>
  <c r="N63" i="72"/>
  <c r="M63" i="72"/>
  <c r="L63" i="72"/>
  <c r="K63" i="72"/>
  <c r="J63" i="72"/>
  <c r="H63" i="72"/>
  <c r="G63" i="72"/>
  <c r="F63" i="72"/>
  <c r="E63" i="72"/>
  <c r="D63" i="72"/>
  <c r="C63" i="72"/>
  <c r="V55" i="72"/>
  <c r="U55" i="72"/>
  <c r="T55" i="72"/>
  <c r="S55" i="72"/>
  <c r="R55" i="72"/>
  <c r="Q55" i="72"/>
  <c r="O55" i="72"/>
  <c r="N55" i="72"/>
  <c r="M55" i="72"/>
  <c r="L55" i="72"/>
  <c r="K55" i="72"/>
  <c r="J55" i="72"/>
  <c r="H55" i="72"/>
  <c r="G55" i="72"/>
  <c r="F55" i="72"/>
  <c r="E55" i="72"/>
  <c r="D55" i="72"/>
  <c r="C55" i="72"/>
  <c r="V48" i="72"/>
  <c r="U48" i="72"/>
  <c r="T48" i="72"/>
  <c r="S48" i="72"/>
  <c r="R48" i="72"/>
  <c r="Q48" i="72"/>
  <c r="O48" i="72"/>
  <c r="N48" i="72"/>
  <c r="M48" i="72"/>
  <c r="L48" i="72"/>
  <c r="K48" i="72"/>
  <c r="J48" i="72"/>
  <c r="H48" i="72"/>
  <c r="G48" i="72"/>
  <c r="F48" i="72"/>
  <c r="E48" i="72"/>
  <c r="D48" i="72"/>
  <c r="C48" i="72"/>
  <c r="V41" i="72"/>
  <c r="U41" i="72"/>
  <c r="T41" i="72"/>
  <c r="S41" i="72"/>
  <c r="R41" i="72"/>
  <c r="Q41" i="72"/>
  <c r="O41" i="72"/>
  <c r="N41" i="72"/>
  <c r="M41" i="72"/>
  <c r="L41" i="72"/>
  <c r="K41" i="72"/>
  <c r="J41" i="72"/>
  <c r="H41" i="72"/>
  <c r="G41" i="72"/>
  <c r="F41" i="72"/>
  <c r="E41" i="72"/>
  <c r="D41" i="72"/>
  <c r="C41" i="72"/>
  <c r="V34" i="72"/>
  <c r="U34" i="72"/>
  <c r="T34" i="72"/>
  <c r="S34" i="72"/>
  <c r="R34" i="72"/>
  <c r="Q34" i="72"/>
  <c r="O34" i="72"/>
  <c r="N34" i="72"/>
  <c r="M34" i="72"/>
  <c r="L34" i="72"/>
  <c r="K34" i="72"/>
  <c r="J34" i="72"/>
  <c r="H34" i="72"/>
  <c r="G34" i="72"/>
  <c r="F34" i="72"/>
  <c r="E34" i="72"/>
  <c r="D34" i="72"/>
  <c r="C34" i="72"/>
  <c r="V27" i="72"/>
  <c r="U27" i="72"/>
  <c r="T27" i="72"/>
  <c r="S27" i="72"/>
  <c r="R27" i="72"/>
  <c r="Q27" i="72"/>
  <c r="O27" i="72"/>
  <c r="N27" i="72"/>
  <c r="M27" i="72"/>
  <c r="L27" i="72"/>
  <c r="K27" i="72"/>
  <c r="J27" i="72"/>
  <c r="H27" i="72"/>
  <c r="G27" i="72"/>
  <c r="F27" i="72"/>
  <c r="E27" i="72"/>
  <c r="D27" i="72"/>
  <c r="C27" i="72"/>
  <c r="V20" i="72"/>
  <c r="U20" i="72"/>
  <c r="T20" i="72"/>
  <c r="S20" i="72"/>
  <c r="R20" i="72"/>
  <c r="Q20" i="72"/>
  <c r="O20" i="72"/>
  <c r="N20" i="72"/>
  <c r="M20" i="72"/>
  <c r="L20" i="72"/>
  <c r="K20" i="72"/>
  <c r="J20" i="72"/>
  <c r="H20" i="72"/>
  <c r="G20" i="72"/>
  <c r="F20" i="72"/>
  <c r="E20" i="72"/>
  <c r="D20" i="72"/>
  <c r="C20" i="72"/>
  <c r="V13" i="72"/>
  <c r="U13" i="72"/>
  <c r="T13" i="72"/>
  <c r="S13" i="72"/>
  <c r="R13" i="72"/>
  <c r="Q13" i="72"/>
  <c r="O13" i="72"/>
  <c r="N13" i="72"/>
  <c r="M13" i="72"/>
  <c r="L13" i="72"/>
  <c r="K13" i="72"/>
  <c r="J13" i="72"/>
  <c r="H13" i="72"/>
  <c r="G13" i="72"/>
  <c r="F13" i="72"/>
  <c r="E13" i="72"/>
  <c r="D13" i="72"/>
  <c r="C13" i="72"/>
  <c r="K3" i="72"/>
  <c r="I3" i="72"/>
  <c r="G3" i="72"/>
  <c r="V106" i="71"/>
  <c r="U106" i="71"/>
  <c r="T106" i="71"/>
  <c r="S106" i="71"/>
  <c r="R106" i="71"/>
  <c r="Q106" i="71"/>
  <c r="O106" i="71"/>
  <c r="N106" i="71"/>
  <c r="M106" i="71"/>
  <c r="L106" i="71"/>
  <c r="K106" i="71"/>
  <c r="J106" i="71"/>
  <c r="H106" i="71"/>
  <c r="G106" i="71"/>
  <c r="F106" i="71"/>
  <c r="E106" i="71"/>
  <c r="D106" i="71"/>
  <c r="C106" i="71"/>
  <c r="V99" i="71"/>
  <c r="U99" i="71"/>
  <c r="T99" i="71"/>
  <c r="S99" i="71"/>
  <c r="R99" i="71"/>
  <c r="Q99" i="71"/>
  <c r="O99" i="71"/>
  <c r="N99" i="71"/>
  <c r="M99" i="71"/>
  <c r="L99" i="71"/>
  <c r="K99" i="71"/>
  <c r="J99" i="71"/>
  <c r="H99" i="71"/>
  <c r="G99" i="71"/>
  <c r="F99" i="71"/>
  <c r="E99" i="71"/>
  <c r="D99" i="71"/>
  <c r="C99" i="71"/>
  <c r="V92" i="71"/>
  <c r="U92" i="71"/>
  <c r="T92" i="71"/>
  <c r="S92" i="71"/>
  <c r="R92" i="71"/>
  <c r="Q92" i="71"/>
  <c r="O92" i="71"/>
  <c r="N92" i="71"/>
  <c r="M92" i="71"/>
  <c r="L92" i="71"/>
  <c r="K92" i="71"/>
  <c r="J92" i="71"/>
  <c r="H92" i="71"/>
  <c r="G92" i="71"/>
  <c r="F92" i="71"/>
  <c r="E92" i="71"/>
  <c r="D92" i="71"/>
  <c r="C92" i="71"/>
  <c r="V85" i="71"/>
  <c r="U85" i="71"/>
  <c r="T85" i="71"/>
  <c r="S85" i="71"/>
  <c r="R85" i="71"/>
  <c r="Q85" i="71"/>
  <c r="O85" i="71"/>
  <c r="N85" i="71"/>
  <c r="M85" i="71"/>
  <c r="L85" i="71"/>
  <c r="K85" i="71"/>
  <c r="J85" i="71"/>
  <c r="H85" i="71"/>
  <c r="G85" i="71"/>
  <c r="F85" i="71"/>
  <c r="E85" i="71"/>
  <c r="D85" i="71"/>
  <c r="C85" i="71"/>
  <c r="V78" i="71"/>
  <c r="U78" i="71"/>
  <c r="T78" i="71"/>
  <c r="S78" i="71"/>
  <c r="R78" i="71"/>
  <c r="Q78" i="71"/>
  <c r="O78" i="71"/>
  <c r="N78" i="71"/>
  <c r="M78" i="71"/>
  <c r="L78" i="71"/>
  <c r="K78" i="71"/>
  <c r="J78" i="71"/>
  <c r="H78" i="71"/>
  <c r="G78" i="71"/>
  <c r="F78" i="71"/>
  <c r="E78" i="71"/>
  <c r="D78" i="71"/>
  <c r="C78" i="71"/>
  <c r="V71" i="71"/>
  <c r="U71" i="71"/>
  <c r="T71" i="71"/>
  <c r="S71" i="71"/>
  <c r="R71" i="71"/>
  <c r="Q71" i="71"/>
  <c r="O71" i="71"/>
  <c r="N71" i="71"/>
  <c r="M71" i="71"/>
  <c r="L71" i="71"/>
  <c r="K71" i="71"/>
  <c r="J71" i="71"/>
  <c r="H71" i="71"/>
  <c r="G71" i="71"/>
  <c r="F71" i="71"/>
  <c r="E71" i="71"/>
  <c r="D71" i="71"/>
  <c r="C71" i="71"/>
  <c r="V63" i="71"/>
  <c r="U63" i="71"/>
  <c r="T63" i="71"/>
  <c r="S63" i="71"/>
  <c r="R63" i="71"/>
  <c r="Q63" i="71"/>
  <c r="O63" i="71"/>
  <c r="N63" i="71"/>
  <c r="M63" i="71"/>
  <c r="L63" i="71"/>
  <c r="K63" i="71"/>
  <c r="J63" i="71"/>
  <c r="H63" i="71"/>
  <c r="G63" i="71"/>
  <c r="F63" i="71"/>
  <c r="E63" i="71"/>
  <c r="D63" i="71"/>
  <c r="C63" i="71"/>
  <c r="V55" i="71"/>
  <c r="U55" i="71"/>
  <c r="T55" i="71"/>
  <c r="S55" i="71"/>
  <c r="R55" i="71"/>
  <c r="Q55" i="71"/>
  <c r="O55" i="71"/>
  <c r="N55" i="71"/>
  <c r="M55" i="71"/>
  <c r="L55" i="71"/>
  <c r="K55" i="71"/>
  <c r="J55" i="71"/>
  <c r="H55" i="71"/>
  <c r="G55" i="71"/>
  <c r="F55" i="71"/>
  <c r="E55" i="71"/>
  <c r="D55" i="71"/>
  <c r="C55" i="71"/>
  <c r="V48" i="71"/>
  <c r="U48" i="71"/>
  <c r="T48" i="71"/>
  <c r="S48" i="71"/>
  <c r="R48" i="71"/>
  <c r="Q48" i="71"/>
  <c r="O48" i="71"/>
  <c r="N48" i="71"/>
  <c r="M48" i="71"/>
  <c r="L48" i="71"/>
  <c r="K48" i="71"/>
  <c r="J48" i="71"/>
  <c r="H48" i="71"/>
  <c r="G48" i="71"/>
  <c r="F48" i="71"/>
  <c r="E48" i="71"/>
  <c r="D48" i="71"/>
  <c r="C48" i="71"/>
  <c r="V41" i="71"/>
  <c r="U41" i="71"/>
  <c r="T41" i="71"/>
  <c r="S41" i="71"/>
  <c r="R41" i="71"/>
  <c r="Q41" i="71"/>
  <c r="O41" i="71"/>
  <c r="N41" i="71"/>
  <c r="M41" i="71"/>
  <c r="L41" i="71"/>
  <c r="K41" i="71"/>
  <c r="J41" i="71"/>
  <c r="H41" i="71"/>
  <c r="G41" i="71"/>
  <c r="F41" i="71"/>
  <c r="E41" i="71"/>
  <c r="D41" i="71"/>
  <c r="C41" i="71"/>
  <c r="V34" i="71"/>
  <c r="U34" i="71"/>
  <c r="T34" i="71"/>
  <c r="S34" i="71"/>
  <c r="R34" i="71"/>
  <c r="Q34" i="71"/>
  <c r="O34" i="71"/>
  <c r="N34" i="71"/>
  <c r="M34" i="71"/>
  <c r="L34" i="71"/>
  <c r="K34" i="71"/>
  <c r="J34" i="71"/>
  <c r="H34" i="71"/>
  <c r="G34" i="71"/>
  <c r="F34" i="71"/>
  <c r="E34" i="71"/>
  <c r="D34" i="71"/>
  <c r="C34" i="71"/>
  <c r="V27" i="71"/>
  <c r="U27" i="71"/>
  <c r="T27" i="71"/>
  <c r="S27" i="71"/>
  <c r="R27" i="71"/>
  <c r="Q27" i="71"/>
  <c r="O27" i="71"/>
  <c r="N27" i="71"/>
  <c r="M27" i="71"/>
  <c r="L27" i="71"/>
  <c r="K27" i="71"/>
  <c r="J27" i="71"/>
  <c r="H27" i="71"/>
  <c r="G27" i="71"/>
  <c r="F27" i="71"/>
  <c r="E27" i="71"/>
  <c r="D27" i="71"/>
  <c r="C27" i="71"/>
  <c r="V20" i="71"/>
  <c r="U20" i="71"/>
  <c r="T20" i="71"/>
  <c r="S20" i="71"/>
  <c r="R20" i="71"/>
  <c r="Q20" i="71"/>
  <c r="O20" i="71"/>
  <c r="N20" i="71"/>
  <c r="M20" i="71"/>
  <c r="L20" i="71"/>
  <c r="K20" i="71"/>
  <c r="J20" i="71"/>
  <c r="H20" i="71"/>
  <c r="G20" i="71"/>
  <c r="F20" i="71"/>
  <c r="E20" i="71"/>
  <c r="D20" i="71"/>
  <c r="C20" i="71"/>
  <c r="V13" i="71"/>
  <c r="U13" i="71"/>
  <c r="T13" i="71"/>
  <c r="S13" i="71"/>
  <c r="R13" i="71"/>
  <c r="Q13" i="71"/>
  <c r="O13" i="71"/>
  <c r="N13" i="71"/>
  <c r="M13" i="71"/>
  <c r="L13" i="71"/>
  <c r="K13" i="71"/>
  <c r="J13" i="71"/>
  <c r="H13" i="71"/>
  <c r="G13" i="71"/>
  <c r="F13" i="71"/>
  <c r="E13" i="71"/>
  <c r="D13" i="71"/>
  <c r="C13" i="71"/>
  <c r="K3" i="71"/>
  <c r="I3" i="71"/>
  <c r="G3" i="71"/>
  <c r="V106" i="70"/>
  <c r="U106" i="70"/>
  <c r="T106" i="70"/>
  <c r="S106" i="70"/>
  <c r="R106" i="70"/>
  <c r="Q106" i="70"/>
  <c r="O106" i="70"/>
  <c r="N106" i="70"/>
  <c r="M106" i="70"/>
  <c r="L106" i="70"/>
  <c r="K106" i="70"/>
  <c r="J106" i="70"/>
  <c r="H106" i="70"/>
  <c r="G106" i="70"/>
  <c r="F106" i="70"/>
  <c r="E106" i="70"/>
  <c r="D106" i="70"/>
  <c r="C106" i="70"/>
  <c r="V99" i="70"/>
  <c r="U99" i="70"/>
  <c r="T99" i="70"/>
  <c r="S99" i="70"/>
  <c r="R99" i="70"/>
  <c r="Q99" i="70"/>
  <c r="O99" i="70"/>
  <c r="N99" i="70"/>
  <c r="M99" i="70"/>
  <c r="L99" i="70"/>
  <c r="K99" i="70"/>
  <c r="J99" i="70"/>
  <c r="H99" i="70"/>
  <c r="G99" i="70"/>
  <c r="F99" i="70"/>
  <c r="E99" i="70"/>
  <c r="D99" i="70"/>
  <c r="C99" i="70"/>
  <c r="V92" i="70"/>
  <c r="U92" i="70"/>
  <c r="T92" i="70"/>
  <c r="S92" i="70"/>
  <c r="R92" i="70"/>
  <c r="Q92" i="70"/>
  <c r="O92" i="70"/>
  <c r="N92" i="70"/>
  <c r="M92" i="70"/>
  <c r="L92" i="70"/>
  <c r="K92" i="70"/>
  <c r="J92" i="70"/>
  <c r="H92" i="70"/>
  <c r="G92" i="70"/>
  <c r="F92" i="70"/>
  <c r="E92" i="70"/>
  <c r="D92" i="70"/>
  <c r="C92" i="70"/>
  <c r="V85" i="70"/>
  <c r="U85" i="70"/>
  <c r="T85" i="70"/>
  <c r="S85" i="70"/>
  <c r="R85" i="70"/>
  <c r="Q85" i="70"/>
  <c r="O85" i="70"/>
  <c r="N85" i="70"/>
  <c r="M85" i="70"/>
  <c r="L85" i="70"/>
  <c r="K85" i="70"/>
  <c r="J85" i="70"/>
  <c r="H85" i="70"/>
  <c r="G85" i="70"/>
  <c r="F85" i="70"/>
  <c r="E85" i="70"/>
  <c r="D85" i="70"/>
  <c r="C85" i="70"/>
  <c r="V78" i="70"/>
  <c r="U78" i="70"/>
  <c r="T78" i="70"/>
  <c r="S78" i="70"/>
  <c r="R78" i="70"/>
  <c r="Q78" i="70"/>
  <c r="O78" i="70"/>
  <c r="N78" i="70"/>
  <c r="M78" i="70"/>
  <c r="L78" i="70"/>
  <c r="K78" i="70"/>
  <c r="J78" i="70"/>
  <c r="H78" i="70"/>
  <c r="G78" i="70"/>
  <c r="F78" i="70"/>
  <c r="E78" i="70"/>
  <c r="D78" i="70"/>
  <c r="C78" i="70"/>
  <c r="V71" i="70"/>
  <c r="U71" i="70"/>
  <c r="T71" i="70"/>
  <c r="S71" i="70"/>
  <c r="R71" i="70"/>
  <c r="Q71" i="70"/>
  <c r="O71" i="70"/>
  <c r="N71" i="70"/>
  <c r="M71" i="70"/>
  <c r="L71" i="70"/>
  <c r="K71" i="70"/>
  <c r="J71" i="70"/>
  <c r="H71" i="70"/>
  <c r="G71" i="70"/>
  <c r="F71" i="70"/>
  <c r="E71" i="70"/>
  <c r="D71" i="70"/>
  <c r="C71" i="70"/>
  <c r="V63" i="70"/>
  <c r="U63" i="70"/>
  <c r="T63" i="70"/>
  <c r="S63" i="70"/>
  <c r="R63" i="70"/>
  <c r="Q63" i="70"/>
  <c r="O63" i="70"/>
  <c r="N63" i="70"/>
  <c r="M63" i="70"/>
  <c r="L63" i="70"/>
  <c r="K63" i="70"/>
  <c r="J63" i="70"/>
  <c r="H63" i="70"/>
  <c r="G63" i="70"/>
  <c r="F63" i="70"/>
  <c r="E63" i="70"/>
  <c r="D63" i="70"/>
  <c r="C63" i="70"/>
  <c r="V55" i="70"/>
  <c r="U55" i="70"/>
  <c r="T55" i="70"/>
  <c r="S55" i="70"/>
  <c r="R55" i="70"/>
  <c r="Q55" i="70"/>
  <c r="O55" i="70"/>
  <c r="N55" i="70"/>
  <c r="M55" i="70"/>
  <c r="L55" i="70"/>
  <c r="K55" i="70"/>
  <c r="J55" i="70"/>
  <c r="H55" i="70"/>
  <c r="G55" i="70"/>
  <c r="F55" i="70"/>
  <c r="E55" i="70"/>
  <c r="D55" i="70"/>
  <c r="C55" i="70"/>
  <c r="V48" i="70"/>
  <c r="U48" i="70"/>
  <c r="T48" i="70"/>
  <c r="S48" i="70"/>
  <c r="R48" i="70"/>
  <c r="Q48" i="70"/>
  <c r="O48" i="70"/>
  <c r="N48" i="70"/>
  <c r="M48" i="70"/>
  <c r="L48" i="70"/>
  <c r="K48" i="70"/>
  <c r="J48" i="70"/>
  <c r="H48" i="70"/>
  <c r="G48" i="70"/>
  <c r="F48" i="70"/>
  <c r="E48" i="70"/>
  <c r="D48" i="70"/>
  <c r="C48" i="70"/>
  <c r="V41" i="70"/>
  <c r="U41" i="70"/>
  <c r="T41" i="70"/>
  <c r="S41" i="70"/>
  <c r="R41" i="70"/>
  <c r="Q41" i="70"/>
  <c r="O41" i="70"/>
  <c r="N41" i="70"/>
  <c r="M41" i="70"/>
  <c r="L41" i="70"/>
  <c r="K41" i="70"/>
  <c r="J41" i="70"/>
  <c r="H41" i="70"/>
  <c r="G41" i="70"/>
  <c r="F41" i="70"/>
  <c r="E41" i="70"/>
  <c r="D41" i="70"/>
  <c r="C41" i="70"/>
  <c r="V34" i="70"/>
  <c r="U34" i="70"/>
  <c r="T34" i="70"/>
  <c r="S34" i="70"/>
  <c r="R34" i="70"/>
  <c r="Q34" i="70"/>
  <c r="O34" i="70"/>
  <c r="N34" i="70"/>
  <c r="M34" i="70"/>
  <c r="L34" i="70"/>
  <c r="K34" i="70"/>
  <c r="J34" i="70"/>
  <c r="H34" i="70"/>
  <c r="G34" i="70"/>
  <c r="F34" i="70"/>
  <c r="E34" i="70"/>
  <c r="D34" i="70"/>
  <c r="C34" i="70"/>
  <c r="V27" i="70"/>
  <c r="U27" i="70"/>
  <c r="T27" i="70"/>
  <c r="S27" i="70"/>
  <c r="R27" i="70"/>
  <c r="Q27" i="70"/>
  <c r="O27" i="70"/>
  <c r="N27" i="70"/>
  <c r="M27" i="70"/>
  <c r="L27" i="70"/>
  <c r="K27" i="70"/>
  <c r="J27" i="70"/>
  <c r="H27" i="70"/>
  <c r="G27" i="70"/>
  <c r="F27" i="70"/>
  <c r="E27" i="70"/>
  <c r="D27" i="70"/>
  <c r="C27" i="70"/>
  <c r="V20" i="70"/>
  <c r="U20" i="70"/>
  <c r="T20" i="70"/>
  <c r="S20" i="70"/>
  <c r="R20" i="70"/>
  <c r="Q20" i="70"/>
  <c r="O20" i="70"/>
  <c r="N20" i="70"/>
  <c r="M20" i="70"/>
  <c r="L20" i="70"/>
  <c r="K20" i="70"/>
  <c r="J20" i="70"/>
  <c r="H20" i="70"/>
  <c r="G20" i="70"/>
  <c r="F20" i="70"/>
  <c r="E20" i="70"/>
  <c r="D20" i="70"/>
  <c r="C20" i="70"/>
  <c r="V13" i="70"/>
  <c r="U13" i="70"/>
  <c r="T13" i="70"/>
  <c r="S13" i="70"/>
  <c r="R13" i="70"/>
  <c r="Q13" i="70"/>
  <c r="O13" i="70"/>
  <c r="N13" i="70"/>
  <c r="M13" i="70"/>
  <c r="L13" i="70"/>
  <c r="K13" i="70"/>
  <c r="J13" i="70"/>
  <c r="H13" i="70"/>
  <c r="G13" i="70"/>
  <c r="F13" i="70"/>
  <c r="E13" i="70"/>
  <c r="D13" i="70"/>
  <c r="C13" i="70"/>
  <c r="K3" i="70"/>
  <c r="I3" i="70"/>
  <c r="G3" i="70"/>
  <c r="V106" i="69"/>
  <c r="U106" i="69"/>
  <c r="T106" i="69"/>
  <c r="S106" i="69"/>
  <c r="R106" i="69"/>
  <c r="Q106" i="69"/>
  <c r="O106" i="69"/>
  <c r="N106" i="69"/>
  <c r="M106" i="69"/>
  <c r="L106" i="69"/>
  <c r="K106" i="69"/>
  <c r="J106" i="69"/>
  <c r="H106" i="69"/>
  <c r="G106" i="69"/>
  <c r="F106" i="69"/>
  <c r="E106" i="69"/>
  <c r="D106" i="69"/>
  <c r="C106" i="69"/>
  <c r="V99" i="69"/>
  <c r="U99" i="69"/>
  <c r="T99" i="69"/>
  <c r="S99" i="69"/>
  <c r="R99" i="69"/>
  <c r="Q99" i="69"/>
  <c r="O99" i="69"/>
  <c r="N99" i="69"/>
  <c r="M99" i="69"/>
  <c r="L99" i="69"/>
  <c r="K99" i="69"/>
  <c r="J99" i="69"/>
  <c r="H99" i="69"/>
  <c r="G99" i="69"/>
  <c r="F99" i="69"/>
  <c r="E99" i="69"/>
  <c r="D99" i="69"/>
  <c r="C99" i="69"/>
  <c r="V92" i="69"/>
  <c r="U92" i="69"/>
  <c r="T92" i="69"/>
  <c r="S92" i="69"/>
  <c r="R92" i="69"/>
  <c r="Q92" i="69"/>
  <c r="O92" i="69"/>
  <c r="N92" i="69"/>
  <c r="M92" i="69"/>
  <c r="L92" i="69"/>
  <c r="K92" i="69"/>
  <c r="J92" i="69"/>
  <c r="H92" i="69"/>
  <c r="G92" i="69"/>
  <c r="F92" i="69"/>
  <c r="E92" i="69"/>
  <c r="D92" i="69"/>
  <c r="C92" i="69"/>
  <c r="V85" i="69"/>
  <c r="U85" i="69"/>
  <c r="T85" i="69"/>
  <c r="S85" i="69"/>
  <c r="R85" i="69"/>
  <c r="Q85" i="69"/>
  <c r="O85" i="69"/>
  <c r="N85" i="69"/>
  <c r="M85" i="69"/>
  <c r="L85" i="69"/>
  <c r="K85" i="69"/>
  <c r="J85" i="69"/>
  <c r="H85" i="69"/>
  <c r="G85" i="69"/>
  <c r="F85" i="69"/>
  <c r="E85" i="69"/>
  <c r="D85" i="69"/>
  <c r="C85" i="69"/>
  <c r="V78" i="69"/>
  <c r="U78" i="69"/>
  <c r="T78" i="69"/>
  <c r="S78" i="69"/>
  <c r="R78" i="69"/>
  <c r="Q78" i="69"/>
  <c r="O78" i="69"/>
  <c r="N78" i="69"/>
  <c r="M78" i="69"/>
  <c r="L78" i="69"/>
  <c r="K78" i="69"/>
  <c r="J78" i="69"/>
  <c r="H78" i="69"/>
  <c r="G78" i="69"/>
  <c r="F78" i="69"/>
  <c r="E78" i="69"/>
  <c r="D78" i="69"/>
  <c r="C78" i="69"/>
  <c r="V71" i="69"/>
  <c r="U71" i="69"/>
  <c r="T71" i="69"/>
  <c r="S71" i="69"/>
  <c r="R71" i="69"/>
  <c r="Q71" i="69"/>
  <c r="O71" i="69"/>
  <c r="N71" i="69"/>
  <c r="M71" i="69"/>
  <c r="L71" i="69"/>
  <c r="K71" i="69"/>
  <c r="J71" i="69"/>
  <c r="H71" i="69"/>
  <c r="G71" i="69"/>
  <c r="F71" i="69"/>
  <c r="E71" i="69"/>
  <c r="D71" i="69"/>
  <c r="C71" i="69"/>
  <c r="V63" i="69"/>
  <c r="U63" i="69"/>
  <c r="T63" i="69"/>
  <c r="S63" i="69"/>
  <c r="R63" i="69"/>
  <c r="Q63" i="69"/>
  <c r="O63" i="69"/>
  <c r="N63" i="69"/>
  <c r="M63" i="69"/>
  <c r="L63" i="69"/>
  <c r="K63" i="69"/>
  <c r="J63" i="69"/>
  <c r="H63" i="69"/>
  <c r="G63" i="69"/>
  <c r="F63" i="69"/>
  <c r="E63" i="69"/>
  <c r="D63" i="69"/>
  <c r="C63" i="69"/>
  <c r="V55" i="69"/>
  <c r="U55" i="69"/>
  <c r="T55" i="69"/>
  <c r="S55" i="69"/>
  <c r="R55" i="69"/>
  <c r="Q55" i="69"/>
  <c r="O55" i="69"/>
  <c r="N55" i="69"/>
  <c r="M55" i="69"/>
  <c r="L55" i="69"/>
  <c r="K55" i="69"/>
  <c r="J55" i="69"/>
  <c r="H55" i="69"/>
  <c r="G55" i="69"/>
  <c r="F55" i="69"/>
  <c r="E55" i="69"/>
  <c r="D55" i="69"/>
  <c r="C55" i="69"/>
  <c r="V48" i="69"/>
  <c r="U48" i="69"/>
  <c r="T48" i="69"/>
  <c r="S48" i="69"/>
  <c r="R48" i="69"/>
  <c r="Q48" i="69"/>
  <c r="O48" i="69"/>
  <c r="N48" i="69"/>
  <c r="M48" i="69"/>
  <c r="L48" i="69"/>
  <c r="K48" i="69"/>
  <c r="J48" i="69"/>
  <c r="H48" i="69"/>
  <c r="G48" i="69"/>
  <c r="F48" i="69"/>
  <c r="E48" i="69"/>
  <c r="D48" i="69"/>
  <c r="C48" i="69"/>
  <c r="V41" i="69"/>
  <c r="U41" i="69"/>
  <c r="T41" i="69"/>
  <c r="S41" i="69"/>
  <c r="R41" i="69"/>
  <c r="Q41" i="69"/>
  <c r="O41" i="69"/>
  <c r="N41" i="69"/>
  <c r="M41" i="69"/>
  <c r="L41" i="69"/>
  <c r="K41" i="69"/>
  <c r="J41" i="69"/>
  <c r="H41" i="69"/>
  <c r="G41" i="69"/>
  <c r="F41" i="69"/>
  <c r="E41" i="69"/>
  <c r="D41" i="69"/>
  <c r="C41" i="69"/>
  <c r="V34" i="69"/>
  <c r="U34" i="69"/>
  <c r="T34" i="69"/>
  <c r="S34" i="69"/>
  <c r="R34" i="69"/>
  <c r="Q34" i="69"/>
  <c r="O34" i="69"/>
  <c r="N34" i="69"/>
  <c r="M34" i="69"/>
  <c r="L34" i="69"/>
  <c r="K34" i="69"/>
  <c r="J34" i="69"/>
  <c r="H34" i="69"/>
  <c r="G34" i="69"/>
  <c r="F34" i="69"/>
  <c r="E34" i="69"/>
  <c r="D34" i="69"/>
  <c r="C34" i="69"/>
  <c r="V27" i="69"/>
  <c r="U27" i="69"/>
  <c r="T27" i="69"/>
  <c r="S27" i="69"/>
  <c r="R27" i="69"/>
  <c r="Q27" i="69"/>
  <c r="O27" i="69"/>
  <c r="N27" i="69"/>
  <c r="M27" i="69"/>
  <c r="L27" i="69"/>
  <c r="K27" i="69"/>
  <c r="J27" i="69"/>
  <c r="H27" i="69"/>
  <c r="G27" i="69"/>
  <c r="F27" i="69"/>
  <c r="E27" i="69"/>
  <c r="D27" i="69"/>
  <c r="C27" i="69"/>
  <c r="V20" i="69"/>
  <c r="U20" i="69"/>
  <c r="T20" i="69"/>
  <c r="S20" i="69"/>
  <c r="R20" i="69"/>
  <c r="Q20" i="69"/>
  <c r="O20" i="69"/>
  <c r="N20" i="69"/>
  <c r="M20" i="69"/>
  <c r="L20" i="69"/>
  <c r="K20" i="69"/>
  <c r="J20" i="69"/>
  <c r="H20" i="69"/>
  <c r="G20" i="69"/>
  <c r="F20" i="69"/>
  <c r="E20" i="69"/>
  <c r="D20" i="69"/>
  <c r="C20" i="69"/>
  <c r="V13" i="69"/>
  <c r="U13" i="69"/>
  <c r="T13" i="69"/>
  <c r="S13" i="69"/>
  <c r="R13" i="69"/>
  <c r="Q13" i="69"/>
  <c r="O13" i="69"/>
  <c r="N13" i="69"/>
  <c r="M13" i="69"/>
  <c r="L13" i="69"/>
  <c r="K13" i="69"/>
  <c r="J13" i="69"/>
  <c r="H13" i="69"/>
  <c r="G13" i="69"/>
  <c r="F13" i="69"/>
  <c r="E13" i="69"/>
  <c r="D13" i="69"/>
  <c r="C13" i="69"/>
  <c r="K3" i="69"/>
  <c r="I3" i="69"/>
  <c r="G3" i="69"/>
  <c r="V106" i="68"/>
  <c r="U106" i="68"/>
  <c r="T106" i="68"/>
  <c r="S106" i="68"/>
  <c r="R106" i="68"/>
  <c r="Q106" i="68"/>
  <c r="O106" i="68"/>
  <c r="N106" i="68"/>
  <c r="M106" i="68"/>
  <c r="L106" i="68"/>
  <c r="K106" i="68"/>
  <c r="J106" i="68"/>
  <c r="H106" i="68"/>
  <c r="G106" i="68"/>
  <c r="F106" i="68"/>
  <c r="E106" i="68"/>
  <c r="D106" i="68"/>
  <c r="C106" i="68"/>
  <c r="V99" i="68"/>
  <c r="U99" i="68"/>
  <c r="T99" i="68"/>
  <c r="S99" i="68"/>
  <c r="R99" i="68"/>
  <c r="Q99" i="68"/>
  <c r="O99" i="68"/>
  <c r="N99" i="68"/>
  <c r="M99" i="68"/>
  <c r="L99" i="68"/>
  <c r="K99" i="68"/>
  <c r="J99" i="68"/>
  <c r="H99" i="68"/>
  <c r="G99" i="68"/>
  <c r="F99" i="68"/>
  <c r="E99" i="68"/>
  <c r="D99" i="68"/>
  <c r="C99" i="68"/>
  <c r="V92" i="68"/>
  <c r="U92" i="68"/>
  <c r="T92" i="68"/>
  <c r="S92" i="68"/>
  <c r="R92" i="68"/>
  <c r="Q92" i="68"/>
  <c r="O92" i="68"/>
  <c r="N92" i="68"/>
  <c r="M92" i="68"/>
  <c r="L92" i="68"/>
  <c r="K92" i="68"/>
  <c r="J92" i="68"/>
  <c r="H92" i="68"/>
  <c r="G92" i="68"/>
  <c r="F92" i="68"/>
  <c r="E92" i="68"/>
  <c r="D92" i="68"/>
  <c r="C92" i="68"/>
  <c r="V85" i="68"/>
  <c r="U85" i="68"/>
  <c r="T85" i="68"/>
  <c r="S85" i="68"/>
  <c r="R85" i="68"/>
  <c r="Q85" i="68"/>
  <c r="O85" i="68"/>
  <c r="N85" i="68"/>
  <c r="M85" i="68"/>
  <c r="L85" i="68"/>
  <c r="K85" i="68"/>
  <c r="J85" i="68"/>
  <c r="H85" i="68"/>
  <c r="G85" i="68"/>
  <c r="F85" i="68"/>
  <c r="E85" i="68"/>
  <c r="D85" i="68"/>
  <c r="C85" i="68"/>
  <c r="V78" i="68"/>
  <c r="U78" i="68"/>
  <c r="T78" i="68"/>
  <c r="S78" i="68"/>
  <c r="R78" i="68"/>
  <c r="Q78" i="68"/>
  <c r="O78" i="68"/>
  <c r="N78" i="68"/>
  <c r="M78" i="68"/>
  <c r="L78" i="68"/>
  <c r="K78" i="68"/>
  <c r="J78" i="68"/>
  <c r="H78" i="68"/>
  <c r="G78" i="68"/>
  <c r="F78" i="68"/>
  <c r="E78" i="68"/>
  <c r="D78" i="68"/>
  <c r="C78" i="68"/>
  <c r="V71" i="68"/>
  <c r="U71" i="68"/>
  <c r="T71" i="68"/>
  <c r="S71" i="68"/>
  <c r="R71" i="68"/>
  <c r="Q71" i="68"/>
  <c r="O71" i="68"/>
  <c r="N71" i="68"/>
  <c r="M71" i="68"/>
  <c r="L71" i="68"/>
  <c r="K71" i="68"/>
  <c r="J71" i="68"/>
  <c r="H71" i="68"/>
  <c r="G71" i="68"/>
  <c r="F71" i="68"/>
  <c r="E71" i="68"/>
  <c r="D71" i="68"/>
  <c r="C71" i="68"/>
  <c r="V63" i="68"/>
  <c r="U63" i="68"/>
  <c r="T63" i="68"/>
  <c r="S63" i="68"/>
  <c r="R63" i="68"/>
  <c r="Q63" i="68"/>
  <c r="O63" i="68"/>
  <c r="N63" i="68"/>
  <c r="M63" i="68"/>
  <c r="L63" i="68"/>
  <c r="K63" i="68"/>
  <c r="J63" i="68"/>
  <c r="H63" i="68"/>
  <c r="G63" i="68"/>
  <c r="F63" i="68"/>
  <c r="E63" i="68"/>
  <c r="D63" i="68"/>
  <c r="C63" i="68"/>
  <c r="V55" i="68"/>
  <c r="U55" i="68"/>
  <c r="T55" i="68"/>
  <c r="S55" i="68"/>
  <c r="R55" i="68"/>
  <c r="Q55" i="68"/>
  <c r="O55" i="68"/>
  <c r="N55" i="68"/>
  <c r="M55" i="68"/>
  <c r="L55" i="68"/>
  <c r="K55" i="68"/>
  <c r="J55" i="68"/>
  <c r="H55" i="68"/>
  <c r="G55" i="68"/>
  <c r="F55" i="68"/>
  <c r="E55" i="68"/>
  <c r="D55" i="68"/>
  <c r="C55" i="68"/>
  <c r="V48" i="68"/>
  <c r="U48" i="68"/>
  <c r="T48" i="68"/>
  <c r="S48" i="68"/>
  <c r="R48" i="68"/>
  <c r="Q48" i="68"/>
  <c r="O48" i="68"/>
  <c r="N48" i="68"/>
  <c r="M48" i="68"/>
  <c r="L48" i="68"/>
  <c r="K48" i="68"/>
  <c r="J48" i="68"/>
  <c r="H48" i="68"/>
  <c r="G48" i="68"/>
  <c r="F48" i="68"/>
  <c r="E48" i="68"/>
  <c r="D48" i="68"/>
  <c r="C48" i="68"/>
  <c r="V41" i="68"/>
  <c r="U41" i="68"/>
  <c r="T41" i="68"/>
  <c r="S41" i="68"/>
  <c r="R41" i="68"/>
  <c r="Q41" i="68"/>
  <c r="O41" i="68"/>
  <c r="N41" i="68"/>
  <c r="M41" i="68"/>
  <c r="L41" i="68"/>
  <c r="K41" i="68"/>
  <c r="J41" i="68"/>
  <c r="H41" i="68"/>
  <c r="G41" i="68"/>
  <c r="F41" i="68"/>
  <c r="E41" i="68"/>
  <c r="D41" i="68"/>
  <c r="C41" i="68"/>
  <c r="V34" i="68"/>
  <c r="U34" i="68"/>
  <c r="T34" i="68"/>
  <c r="S34" i="68"/>
  <c r="R34" i="68"/>
  <c r="Q34" i="68"/>
  <c r="O34" i="68"/>
  <c r="N34" i="68"/>
  <c r="M34" i="68"/>
  <c r="L34" i="68"/>
  <c r="K34" i="68"/>
  <c r="J34" i="68"/>
  <c r="H34" i="68"/>
  <c r="G34" i="68"/>
  <c r="F34" i="68"/>
  <c r="E34" i="68"/>
  <c r="D34" i="68"/>
  <c r="C34" i="68"/>
  <c r="V27" i="68"/>
  <c r="U27" i="68"/>
  <c r="T27" i="68"/>
  <c r="S27" i="68"/>
  <c r="R27" i="68"/>
  <c r="Q27" i="68"/>
  <c r="O27" i="68"/>
  <c r="N27" i="68"/>
  <c r="M27" i="68"/>
  <c r="L27" i="68"/>
  <c r="K27" i="68"/>
  <c r="J27" i="68"/>
  <c r="H27" i="68"/>
  <c r="G27" i="68"/>
  <c r="F27" i="68"/>
  <c r="E27" i="68"/>
  <c r="D27" i="68"/>
  <c r="C27" i="68"/>
  <c r="V20" i="68"/>
  <c r="U20" i="68"/>
  <c r="T20" i="68"/>
  <c r="S20" i="68"/>
  <c r="R20" i="68"/>
  <c r="Q20" i="68"/>
  <c r="O20" i="68"/>
  <c r="N20" i="68"/>
  <c r="M20" i="68"/>
  <c r="L20" i="68"/>
  <c r="K20" i="68"/>
  <c r="J20" i="68"/>
  <c r="H20" i="68"/>
  <c r="G20" i="68"/>
  <c r="F20" i="68"/>
  <c r="E20" i="68"/>
  <c r="D20" i="68"/>
  <c r="C20" i="68"/>
  <c r="V13" i="68"/>
  <c r="U13" i="68"/>
  <c r="T13" i="68"/>
  <c r="S13" i="68"/>
  <c r="R13" i="68"/>
  <c r="Q13" i="68"/>
  <c r="O13" i="68"/>
  <c r="N13" i="68"/>
  <c r="M13" i="68"/>
  <c r="L13" i="68"/>
  <c r="K13" i="68"/>
  <c r="J13" i="68"/>
  <c r="H13" i="68"/>
  <c r="G13" i="68"/>
  <c r="F13" i="68"/>
  <c r="E13" i="68"/>
  <c r="D13" i="68"/>
  <c r="C13" i="68"/>
  <c r="K3" i="68"/>
  <c r="I3" i="68"/>
  <c r="G3" i="68"/>
  <c r="V106" i="67"/>
  <c r="U106" i="67"/>
  <c r="T106" i="67"/>
  <c r="S106" i="67"/>
  <c r="R106" i="67"/>
  <c r="Q106" i="67"/>
  <c r="O106" i="67"/>
  <c r="N106" i="67"/>
  <c r="M106" i="67"/>
  <c r="L106" i="67"/>
  <c r="K106" i="67"/>
  <c r="J106" i="67"/>
  <c r="H106" i="67"/>
  <c r="G106" i="67"/>
  <c r="F106" i="67"/>
  <c r="E106" i="67"/>
  <c r="D106" i="67"/>
  <c r="C106" i="67"/>
  <c r="V99" i="67"/>
  <c r="U99" i="67"/>
  <c r="T99" i="67"/>
  <c r="S99" i="67"/>
  <c r="R99" i="67"/>
  <c r="Q99" i="67"/>
  <c r="O99" i="67"/>
  <c r="N99" i="67"/>
  <c r="M99" i="67"/>
  <c r="L99" i="67"/>
  <c r="K99" i="67"/>
  <c r="J99" i="67"/>
  <c r="H99" i="67"/>
  <c r="G99" i="67"/>
  <c r="F99" i="67"/>
  <c r="E99" i="67"/>
  <c r="D99" i="67"/>
  <c r="C99" i="67"/>
  <c r="V92" i="67"/>
  <c r="U92" i="67"/>
  <c r="T92" i="67"/>
  <c r="S92" i="67"/>
  <c r="R92" i="67"/>
  <c r="Q92" i="67"/>
  <c r="O92" i="67"/>
  <c r="N92" i="67"/>
  <c r="M92" i="67"/>
  <c r="L92" i="67"/>
  <c r="K92" i="67"/>
  <c r="J92" i="67"/>
  <c r="H92" i="67"/>
  <c r="G92" i="67"/>
  <c r="F92" i="67"/>
  <c r="E92" i="67"/>
  <c r="D92" i="67"/>
  <c r="C92" i="67"/>
  <c r="V85" i="67"/>
  <c r="U85" i="67"/>
  <c r="T85" i="67"/>
  <c r="S85" i="67"/>
  <c r="R85" i="67"/>
  <c r="Q85" i="67"/>
  <c r="O85" i="67"/>
  <c r="N85" i="67"/>
  <c r="M85" i="67"/>
  <c r="L85" i="67"/>
  <c r="K85" i="67"/>
  <c r="J85" i="67"/>
  <c r="H85" i="67"/>
  <c r="G85" i="67"/>
  <c r="F85" i="67"/>
  <c r="E85" i="67"/>
  <c r="D85" i="67"/>
  <c r="C85" i="67"/>
  <c r="V78" i="67"/>
  <c r="U78" i="67"/>
  <c r="T78" i="67"/>
  <c r="S78" i="67"/>
  <c r="R78" i="67"/>
  <c r="Q78" i="67"/>
  <c r="O78" i="67"/>
  <c r="N78" i="67"/>
  <c r="M78" i="67"/>
  <c r="L78" i="67"/>
  <c r="K78" i="67"/>
  <c r="J78" i="67"/>
  <c r="H78" i="67"/>
  <c r="G78" i="67"/>
  <c r="F78" i="67"/>
  <c r="E78" i="67"/>
  <c r="D78" i="67"/>
  <c r="C78" i="67"/>
  <c r="V71" i="67"/>
  <c r="U71" i="67"/>
  <c r="T71" i="67"/>
  <c r="S71" i="67"/>
  <c r="R71" i="67"/>
  <c r="Q71" i="67"/>
  <c r="O71" i="67"/>
  <c r="N71" i="67"/>
  <c r="M71" i="67"/>
  <c r="L71" i="67"/>
  <c r="K71" i="67"/>
  <c r="J71" i="67"/>
  <c r="H71" i="67"/>
  <c r="G71" i="67"/>
  <c r="F71" i="67"/>
  <c r="E71" i="67"/>
  <c r="D71" i="67"/>
  <c r="C71" i="67"/>
  <c r="V63" i="67"/>
  <c r="U63" i="67"/>
  <c r="T63" i="67"/>
  <c r="S63" i="67"/>
  <c r="R63" i="67"/>
  <c r="Q63" i="67"/>
  <c r="O63" i="67"/>
  <c r="N63" i="67"/>
  <c r="M63" i="67"/>
  <c r="L63" i="67"/>
  <c r="K63" i="67"/>
  <c r="J63" i="67"/>
  <c r="H63" i="67"/>
  <c r="G63" i="67"/>
  <c r="F63" i="67"/>
  <c r="E63" i="67"/>
  <c r="D63" i="67"/>
  <c r="C63" i="67"/>
  <c r="V55" i="67"/>
  <c r="U55" i="67"/>
  <c r="T55" i="67"/>
  <c r="S55" i="67"/>
  <c r="R55" i="67"/>
  <c r="Q55" i="67"/>
  <c r="O55" i="67"/>
  <c r="N55" i="67"/>
  <c r="M55" i="67"/>
  <c r="L55" i="67"/>
  <c r="K55" i="67"/>
  <c r="J55" i="67"/>
  <c r="H55" i="67"/>
  <c r="G55" i="67"/>
  <c r="F55" i="67"/>
  <c r="E55" i="67"/>
  <c r="D55" i="67"/>
  <c r="C55" i="67"/>
  <c r="V48" i="67"/>
  <c r="U48" i="67"/>
  <c r="T48" i="67"/>
  <c r="S48" i="67"/>
  <c r="R48" i="67"/>
  <c r="Q48" i="67"/>
  <c r="O48" i="67"/>
  <c r="N48" i="67"/>
  <c r="M48" i="67"/>
  <c r="L48" i="67"/>
  <c r="K48" i="67"/>
  <c r="J48" i="67"/>
  <c r="H48" i="67"/>
  <c r="G48" i="67"/>
  <c r="F48" i="67"/>
  <c r="E48" i="67"/>
  <c r="D48" i="67"/>
  <c r="C48" i="67"/>
  <c r="V41" i="67"/>
  <c r="U41" i="67"/>
  <c r="T41" i="67"/>
  <c r="S41" i="67"/>
  <c r="R41" i="67"/>
  <c r="Q41" i="67"/>
  <c r="O41" i="67"/>
  <c r="N41" i="67"/>
  <c r="M41" i="67"/>
  <c r="L41" i="67"/>
  <c r="K41" i="67"/>
  <c r="J41" i="67"/>
  <c r="H41" i="67"/>
  <c r="G41" i="67"/>
  <c r="F41" i="67"/>
  <c r="E41" i="67"/>
  <c r="D41" i="67"/>
  <c r="C41" i="67"/>
  <c r="V34" i="67"/>
  <c r="U34" i="67"/>
  <c r="T34" i="67"/>
  <c r="S34" i="67"/>
  <c r="R34" i="67"/>
  <c r="Q34" i="67"/>
  <c r="O34" i="67"/>
  <c r="N34" i="67"/>
  <c r="M34" i="67"/>
  <c r="L34" i="67"/>
  <c r="K34" i="67"/>
  <c r="J34" i="67"/>
  <c r="H34" i="67"/>
  <c r="G34" i="67"/>
  <c r="F34" i="67"/>
  <c r="E34" i="67"/>
  <c r="D34" i="67"/>
  <c r="C34" i="67"/>
  <c r="V27" i="67"/>
  <c r="U27" i="67"/>
  <c r="T27" i="67"/>
  <c r="S27" i="67"/>
  <c r="R27" i="67"/>
  <c r="Q27" i="67"/>
  <c r="O27" i="67"/>
  <c r="N27" i="67"/>
  <c r="M27" i="67"/>
  <c r="L27" i="67"/>
  <c r="K27" i="67"/>
  <c r="J27" i="67"/>
  <c r="H27" i="67"/>
  <c r="G27" i="67"/>
  <c r="F27" i="67"/>
  <c r="E27" i="67"/>
  <c r="D27" i="67"/>
  <c r="C27" i="67"/>
  <c r="V20" i="67"/>
  <c r="U20" i="67"/>
  <c r="T20" i="67"/>
  <c r="S20" i="67"/>
  <c r="R20" i="67"/>
  <c r="Q20" i="67"/>
  <c r="O20" i="67"/>
  <c r="N20" i="67"/>
  <c r="M20" i="67"/>
  <c r="L20" i="67"/>
  <c r="K20" i="67"/>
  <c r="J20" i="67"/>
  <c r="H20" i="67"/>
  <c r="G20" i="67"/>
  <c r="F20" i="67"/>
  <c r="E20" i="67"/>
  <c r="D20" i="67"/>
  <c r="C20" i="67"/>
  <c r="V13" i="67"/>
  <c r="U13" i="67"/>
  <c r="T13" i="67"/>
  <c r="S13" i="67"/>
  <c r="R13" i="67"/>
  <c r="Q13" i="67"/>
  <c r="O13" i="67"/>
  <c r="N13" i="67"/>
  <c r="M13" i="67"/>
  <c r="L13" i="67"/>
  <c r="K13" i="67"/>
  <c r="J13" i="67"/>
  <c r="H13" i="67"/>
  <c r="G13" i="67"/>
  <c r="F13" i="67"/>
  <c r="E13" i="67"/>
  <c r="D13" i="67"/>
  <c r="C13" i="67"/>
  <c r="K3" i="67"/>
  <c r="I3" i="67"/>
  <c r="G3" i="67"/>
  <c r="V106" i="66"/>
  <c r="U106" i="66"/>
  <c r="T106" i="66"/>
  <c r="S106" i="66"/>
  <c r="R106" i="66"/>
  <c r="Q106" i="66"/>
  <c r="O106" i="66"/>
  <c r="N106" i="66"/>
  <c r="M106" i="66"/>
  <c r="L106" i="66"/>
  <c r="K106" i="66"/>
  <c r="J106" i="66"/>
  <c r="H106" i="66"/>
  <c r="G106" i="66"/>
  <c r="F106" i="66"/>
  <c r="E106" i="66"/>
  <c r="D106" i="66"/>
  <c r="C106" i="66"/>
  <c r="V99" i="66"/>
  <c r="U99" i="66"/>
  <c r="T99" i="66"/>
  <c r="S99" i="66"/>
  <c r="R99" i="66"/>
  <c r="Q99" i="66"/>
  <c r="O99" i="66"/>
  <c r="N99" i="66"/>
  <c r="M99" i="66"/>
  <c r="L99" i="66"/>
  <c r="K99" i="66"/>
  <c r="J99" i="66"/>
  <c r="H99" i="66"/>
  <c r="G99" i="66"/>
  <c r="F99" i="66"/>
  <c r="E99" i="66"/>
  <c r="D99" i="66"/>
  <c r="C99" i="66"/>
  <c r="V92" i="66"/>
  <c r="U92" i="66"/>
  <c r="T92" i="66"/>
  <c r="S92" i="66"/>
  <c r="R92" i="66"/>
  <c r="Q92" i="66"/>
  <c r="O92" i="66"/>
  <c r="N92" i="66"/>
  <c r="M92" i="66"/>
  <c r="L92" i="66"/>
  <c r="K92" i="66"/>
  <c r="J92" i="66"/>
  <c r="H92" i="66"/>
  <c r="G92" i="66"/>
  <c r="F92" i="66"/>
  <c r="E92" i="66"/>
  <c r="D92" i="66"/>
  <c r="C92" i="66"/>
  <c r="V85" i="66"/>
  <c r="U85" i="66"/>
  <c r="T85" i="66"/>
  <c r="S85" i="66"/>
  <c r="R85" i="66"/>
  <c r="Q85" i="66"/>
  <c r="O85" i="66"/>
  <c r="N85" i="66"/>
  <c r="M85" i="66"/>
  <c r="L85" i="66"/>
  <c r="K85" i="66"/>
  <c r="J85" i="66"/>
  <c r="H85" i="66"/>
  <c r="G85" i="66"/>
  <c r="F85" i="66"/>
  <c r="E85" i="66"/>
  <c r="D85" i="66"/>
  <c r="C85" i="66"/>
  <c r="V78" i="66"/>
  <c r="U78" i="66"/>
  <c r="T78" i="66"/>
  <c r="S78" i="66"/>
  <c r="R78" i="66"/>
  <c r="Q78" i="66"/>
  <c r="O78" i="66"/>
  <c r="N78" i="66"/>
  <c r="M78" i="66"/>
  <c r="L78" i="66"/>
  <c r="K78" i="66"/>
  <c r="J78" i="66"/>
  <c r="H78" i="66"/>
  <c r="G78" i="66"/>
  <c r="F78" i="66"/>
  <c r="E78" i="66"/>
  <c r="D78" i="66"/>
  <c r="C78" i="66"/>
  <c r="V71" i="66"/>
  <c r="U71" i="66"/>
  <c r="T71" i="66"/>
  <c r="S71" i="66"/>
  <c r="R71" i="66"/>
  <c r="Q71" i="66"/>
  <c r="O71" i="66"/>
  <c r="N71" i="66"/>
  <c r="M71" i="66"/>
  <c r="L71" i="66"/>
  <c r="K71" i="66"/>
  <c r="J71" i="66"/>
  <c r="H71" i="66"/>
  <c r="G71" i="66"/>
  <c r="F71" i="66"/>
  <c r="E71" i="66"/>
  <c r="D71" i="66"/>
  <c r="C71" i="66"/>
  <c r="V63" i="66"/>
  <c r="U63" i="66"/>
  <c r="T63" i="66"/>
  <c r="S63" i="66"/>
  <c r="R63" i="66"/>
  <c r="Q63" i="66"/>
  <c r="O63" i="66"/>
  <c r="N63" i="66"/>
  <c r="M63" i="66"/>
  <c r="L63" i="66"/>
  <c r="K63" i="66"/>
  <c r="J63" i="66"/>
  <c r="H63" i="66"/>
  <c r="G63" i="66"/>
  <c r="F63" i="66"/>
  <c r="E63" i="66"/>
  <c r="D63" i="66"/>
  <c r="C63" i="66"/>
  <c r="V55" i="66"/>
  <c r="U55" i="66"/>
  <c r="T55" i="66"/>
  <c r="S55" i="66"/>
  <c r="R55" i="66"/>
  <c r="Q55" i="66"/>
  <c r="O55" i="66"/>
  <c r="N55" i="66"/>
  <c r="M55" i="66"/>
  <c r="L55" i="66"/>
  <c r="K55" i="66"/>
  <c r="J55" i="66"/>
  <c r="H55" i="66"/>
  <c r="G55" i="66"/>
  <c r="F55" i="66"/>
  <c r="E55" i="66"/>
  <c r="D55" i="66"/>
  <c r="C55" i="66"/>
  <c r="V48" i="66"/>
  <c r="U48" i="66"/>
  <c r="T48" i="66"/>
  <c r="S48" i="66"/>
  <c r="R48" i="66"/>
  <c r="Q48" i="66"/>
  <c r="O48" i="66"/>
  <c r="N48" i="66"/>
  <c r="M48" i="66"/>
  <c r="L48" i="66"/>
  <c r="K48" i="66"/>
  <c r="J48" i="66"/>
  <c r="H48" i="66"/>
  <c r="G48" i="66"/>
  <c r="F48" i="66"/>
  <c r="E48" i="66"/>
  <c r="D48" i="66"/>
  <c r="C48" i="66"/>
  <c r="V41" i="66"/>
  <c r="U41" i="66"/>
  <c r="T41" i="66"/>
  <c r="S41" i="66"/>
  <c r="R41" i="66"/>
  <c r="Q41" i="66"/>
  <c r="O41" i="66"/>
  <c r="N41" i="66"/>
  <c r="M41" i="66"/>
  <c r="L41" i="66"/>
  <c r="K41" i="66"/>
  <c r="J41" i="66"/>
  <c r="H41" i="66"/>
  <c r="G41" i="66"/>
  <c r="F41" i="66"/>
  <c r="E41" i="66"/>
  <c r="D41" i="66"/>
  <c r="C41" i="66"/>
  <c r="V34" i="66"/>
  <c r="U34" i="66"/>
  <c r="T34" i="66"/>
  <c r="S34" i="66"/>
  <c r="R34" i="66"/>
  <c r="Q34" i="66"/>
  <c r="O34" i="66"/>
  <c r="N34" i="66"/>
  <c r="M34" i="66"/>
  <c r="L34" i="66"/>
  <c r="K34" i="66"/>
  <c r="J34" i="66"/>
  <c r="H34" i="66"/>
  <c r="G34" i="66"/>
  <c r="F34" i="66"/>
  <c r="E34" i="66"/>
  <c r="D34" i="66"/>
  <c r="C34" i="66"/>
  <c r="V27" i="66"/>
  <c r="U27" i="66"/>
  <c r="T27" i="66"/>
  <c r="S27" i="66"/>
  <c r="R27" i="66"/>
  <c r="Q27" i="66"/>
  <c r="O27" i="66"/>
  <c r="N27" i="66"/>
  <c r="M27" i="66"/>
  <c r="L27" i="66"/>
  <c r="K27" i="66"/>
  <c r="J27" i="66"/>
  <c r="H27" i="66"/>
  <c r="G27" i="66"/>
  <c r="F27" i="66"/>
  <c r="E27" i="66"/>
  <c r="D27" i="66"/>
  <c r="C27" i="66"/>
  <c r="V20" i="66"/>
  <c r="U20" i="66"/>
  <c r="T20" i="66"/>
  <c r="S20" i="66"/>
  <c r="R20" i="66"/>
  <c r="Q20" i="66"/>
  <c r="O20" i="66"/>
  <c r="N20" i="66"/>
  <c r="M20" i="66"/>
  <c r="L20" i="66"/>
  <c r="K20" i="66"/>
  <c r="J20" i="66"/>
  <c r="H20" i="66"/>
  <c r="G20" i="66"/>
  <c r="F20" i="66"/>
  <c r="E20" i="66"/>
  <c r="D20" i="66"/>
  <c r="C20" i="66"/>
  <c r="V13" i="66"/>
  <c r="U13" i="66"/>
  <c r="T13" i="66"/>
  <c r="S13" i="66"/>
  <c r="R13" i="66"/>
  <c r="Q13" i="66"/>
  <c r="O13" i="66"/>
  <c r="N13" i="66"/>
  <c r="M13" i="66"/>
  <c r="L13" i="66"/>
  <c r="K13" i="66"/>
  <c r="J13" i="66"/>
  <c r="H13" i="66"/>
  <c r="G13" i="66"/>
  <c r="F13" i="66"/>
  <c r="E13" i="66"/>
  <c r="D13" i="66"/>
  <c r="C13" i="66"/>
  <c r="K3" i="66"/>
  <c r="I3" i="66"/>
  <c r="G3" i="66"/>
  <c r="V106" i="65"/>
  <c r="U106" i="65"/>
  <c r="T106" i="65"/>
  <c r="S106" i="65"/>
  <c r="R106" i="65"/>
  <c r="Q106" i="65"/>
  <c r="O106" i="65"/>
  <c r="N106" i="65"/>
  <c r="M106" i="65"/>
  <c r="L106" i="65"/>
  <c r="K106" i="65"/>
  <c r="J106" i="65"/>
  <c r="H106" i="65"/>
  <c r="G106" i="65"/>
  <c r="F106" i="65"/>
  <c r="E106" i="65"/>
  <c r="D106" i="65"/>
  <c r="C106" i="65"/>
  <c r="V99" i="65"/>
  <c r="U99" i="65"/>
  <c r="T99" i="65"/>
  <c r="S99" i="65"/>
  <c r="R99" i="65"/>
  <c r="Q99" i="65"/>
  <c r="O99" i="65"/>
  <c r="N99" i="65"/>
  <c r="M99" i="65"/>
  <c r="L99" i="65"/>
  <c r="K99" i="65"/>
  <c r="J99" i="65"/>
  <c r="H99" i="65"/>
  <c r="G99" i="65"/>
  <c r="F99" i="65"/>
  <c r="E99" i="65"/>
  <c r="D99" i="65"/>
  <c r="C99" i="65"/>
  <c r="V92" i="65"/>
  <c r="U92" i="65"/>
  <c r="T92" i="65"/>
  <c r="S92" i="65"/>
  <c r="R92" i="65"/>
  <c r="Q92" i="65"/>
  <c r="O92" i="65"/>
  <c r="N92" i="65"/>
  <c r="M92" i="65"/>
  <c r="L92" i="65"/>
  <c r="K92" i="65"/>
  <c r="J92" i="65"/>
  <c r="H92" i="65"/>
  <c r="G92" i="65"/>
  <c r="F92" i="65"/>
  <c r="E92" i="65"/>
  <c r="D92" i="65"/>
  <c r="C92" i="65"/>
  <c r="V85" i="65"/>
  <c r="U85" i="65"/>
  <c r="T85" i="65"/>
  <c r="S85" i="65"/>
  <c r="R85" i="65"/>
  <c r="Q85" i="65"/>
  <c r="O85" i="65"/>
  <c r="N85" i="65"/>
  <c r="M85" i="65"/>
  <c r="L85" i="65"/>
  <c r="K85" i="65"/>
  <c r="J85" i="65"/>
  <c r="H85" i="65"/>
  <c r="G85" i="65"/>
  <c r="F85" i="65"/>
  <c r="E85" i="65"/>
  <c r="D85" i="65"/>
  <c r="C85" i="65"/>
  <c r="V78" i="65"/>
  <c r="U78" i="65"/>
  <c r="T78" i="65"/>
  <c r="S78" i="65"/>
  <c r="R78" i="65"/>
  <c r="Q78" i="65"/>
  <c r="O78" i="65"/>
  <c r="N78" i="65"/>
  <c r="M78" i="65"/>
  <c r="L78" i="65"/>
  <c r="K78" i="65"/>
  <c r="J78" i="65"/>
  <c r="H78" i="65"/>
  <c r="G78" i="65"/>
  <c r="F78" i="65"/>
  <c r="E78" i="65"/>
  <c r="D78" i="65"/>
  <c r="C78" i="65"/>
  <c r="V71" i="65"/>
  <c r="U71" i="65"/>
  <c r="T71" i="65"/>
  <c r="S71" i="65"/>
  <c r="R71" i="65"/>
  <c r="Q71" i="65"/>
  <c r="O71" i="65"/>
  <c r="N71" i="65"/>
  <c r="M71" i="65"/>
  <c r="L71" i="65"/>
  <c r="K71" i="65"/>
  <c r="J71" i="65"/>
  <c r="H71" i="65"/>
  <c r="G71" i="65"/>
  <c r="F71" i="65"/>
  <c r="E71" i="65"/>
  <c r="D71" i="65"/>
  <c r="C71" i="65"/>
  <c r="V63" i="65"/>
  <c r="U63" i="65"/>
  <c r="T63" i="65"/>
  <c r="S63" i="65"/>
  <c r="R63" i="65"/>
  <c r="Q63" i="65"/>
  <c r="O63" i="65"/>
  <c r="N63" i="65"/>
  <c r="M63" i="65"/>
  <c r="L63" i="65"/>
  <c r="K63" i="65"/>
  <c r="J63" i="65"/>
  <c r="H63" i="65"/>
  <c r="G63" i="65"/>
  <c r="F63" i="65"/>
  <c r="E63" i="65"/>
  <c r="D63" i="65"/>
  <c r="C63" i="65"/>
  <c r="V55" i="65"/>
  <c r="U55" i="65"/>
  <c r="T55" i="65"/>
  <c r="S55" i="65"/>
  <c r="R55" i="65"/>
  <c r="Q55" i="65"/>
  <c r="O55" i="65"/>
  <c r="N55" i="65"/>
  <c r="M55" i="65"/>
  <c r="L55" i="65"/>
  <c r="K55" i="65"/>
  <c r="J55" i="65"/>
  <c r="H55" i="65"/>
  <c r="G55" i="65"/>
  <c r="F55" i="65"/>
  <c r="E55" i="65"/>
  <c r="D55" i="65"/>
  <c r="C55" i="65"/>
  <c r="V48" i="65"/>
  <c r="U48" i="65"/>
  <c r="T48" i="65"/>
  <c r="S48" i="65"/>
  <c r="R48" i="65"/>
  <c r="Q48" i="65"/>
  <c r="O48" i="65"/>
  <c r="N48" i="65"/>
  <c r="M48" i="65"/>
  <c r="L48" i="65"/>
  <c r="K48" i="65"/>
  <c r="J48" i="65"/>
  <c r="H48" i="65"/>
  <c r="G48" i="65"/>
  <c r="F48" i="65"/>
  <c r="E48" i="65"/>
  <c r="D48" i="65"/>
  <c r="C48" i="65"/>
  <c r="V41" i="65"/>
  <c r="U41" i="65"/>
  <c r="T41" i="65"/>
  <c r="S41" i="65"/>
  <c r="R41" i="65"/>
  <c r="Q41" i="65"/>
  <c r="O41" i="65"/>
  <c r="N41" i="65"/>
  <c r="M41" i="65"/>
  <c r="L41" i="65"/>
  <c r="K41" i="65"/>
  <c r="J41" i="65"/>
  <c r="H41" i="65"/>
  <c r="G41" i="65"/>
  <c r="F41" i="65"/>
  <c r="E41" i="65"/>
  <c r="D41" i="65"/>
  <c r="C41" i="65"/>
  <c r="V34" i="65"/>
  <c r="U34" i="65"/>
  <c r="T34" i="65"/>
  <c r="S34" i="65"/>
  <c r="R34" i="65"/>
  <c r="Q34" i="65"/>
  <c r="O34" i="65"/>
  <c r="N34" i="65"/>
  <c r="M34" i="65"/>
  <c r="L34" i="65"/>
  <c r="K34" i="65"/>
  <c r="J34" i="65"/>
  <c r="H34" i="65"/>
  <c r="G34" i="65"/>
  <c r="F34" i="65"/>
  <c r="E34" i="65"/>
  <c r="D34" i="65"/>
  <c r="C34" i="65"/>
  <c r="V27" i="65"/>
  <c r="U27" i="65"/>
  <c r="T27" i="65"/>
  <c r="S27" i="65"/>
  <c r="R27" i="65"/>
  <c r="Q27" i="65"/>
  <c r="O27" i="65"/>
  <c r="N27" i="65"/>
  <c r="M27" i="65"/>
  <c r="L27" i="65"/>
  <c r="K27" i="65"/>
  <c r="J27" i="65"/>
  <c r="H27" i="65"/>
  <c r="G27" i="65"/>
  <c r="F27" i="65"/>
  <c r="E27" i="65"/>
  <c r="D27" i="65"/>
  <c r="C27" i="65"/>
  <c r="V20" i="65"/>
  <c r="U20" i="65"/>
  <c r="T20" i="65"/>
  <c r="S20" i="65"/>
  <c r="R20" i="65"/>
  <c r="Q20" i="65"/>
  <c r="O20" i="65"/>
  <c r="N20" i="65"/>
  <c r="M20" i="65"/>
  <c r="L20" i="65"/>
  <c r="K20" i="65"/>
  <c r="J20" i="65"/>
  <c r="H20" i="65"/>
  <c r="G20" i="65"/>
  <c r="F20" i="65"/>
  <c r="E20" i="65"/>
  <c r="D20" i="65"/>
  <c r="C20" i="65"/>
  <c r="V13" i="65"/>
  <c r="U13" i="65"/>
  <c r="T13" i="65"/>
  <c r="S13" i="65"/>
  <c r="R13" i="65"/>
  <c r="Q13" i="65"/>
  <c r="O13" i="65"/>
  <c r="N13" i="65"/>
  <c r="M13" i="65"/>
  <c r="L13" i="65"/>
  <c r="K13" i="65"/>
  <c r="J13" i="65"/>
  <c r="H13" i="65"/>
  <c r="G13" i="65"/>
  <c r="F13" i="65"/>
  <c r="E13" i="65"/>
  <c r="D13" i="65"/>
  <c r="C13" i="65"/>
  <c r="K3" i="65"/>
  <c r="I3" i="65"/>
  <c r="G3" i="65"/>
  <c r="V106" i="64"/>
  <c r="U106" i="64"/>
  <c r="T106" i="64"/>
  <c r="S106" i="64"/>
  <c r="R106" i="64"/>
  <c r="Q106" i="64"/>
  <c r="O106" i="64"/>
  <c r="N106" i="64"/>
  <c r="M106" i="64"/>
  <c r="L106" i="64"/>
  <c r="K106" i="64"/>
  <c r="J106" i="64"/>
  <c r="H106" i="64"/>
  <c r="G106" i="64"/>
  <c r="F106" i="64"/>
  <c r="E106" i="64"/>
  <c r="D106" i="64"/>
  <c r="C106" i="64"/>
  <c r="V99" i="64"/>
  <c r="U99" i="64"/>
  <c r="T99" i="64"/>
  <c r="S99" i="64"/>
  <c r="R99" i="64"/>
  <c r="Q99" i="64"/>
  <c r="O99" i="64"/>
  <c r="N99" i="64"/>
  <c r="M99" i="64"/>
  <c r="L99" i="64"/>
  <c r="K99" i="64"/>
  <c r="J99" i="64"/>
  <c r="H99" i="64"/>
  <c r="G99" i="64"/>
  <c r="F99" i="64"/>
  <c r="E99" i="64"/>
  <c r="D99" i="64"/>
  <c r="C99" i="64"/>
  <c r="V92" i="64"/>
  <c r="U92" i="64"/>
  <c r="T92" i="64"/>
  <c r="S92" i="64"/>
  <c r="R92" i="64"/>
  <c r="Q92" i="64"/>
  <c r="O92" i="64"/>
  <c r="N92" i="64"/>
  <c r="M92" i="64"/>
  <c r="L92" i="64"/>
  <c r="K92" i="64"/>
  <c r="J92" i="64"/>
  <c r="H92" i="64"/>
  <c r="G92" i="64"/>
  <c r="F92" i="64"/>
  <c r="E92" i="64"/>
  <c r="D92" i="64"/>
  <c r="C92" i="64"/>
  <c r="V85" i="64"/>
  <c r="U85" i="64"/>
  <c r="T85" i="64"/>
  <c r="S85" i="64"/>
  <c r="R85" i="64"/>
  <c r="Q85" i="64"/>
  <c r="O85" i="64"/>
  <c r="N85" i="64"/>
  <c r="M85" i="64"/>
  <c r="L85" i="64"/>
  <c r="K85" i="64"/>
  <c r="J85" i="64"/>
  <c r="H85" i="64"/>
  <c r="G85" i="64"/>
  <c r="F85" i="64"/>
  <c r="E85" i="64"/>
  <c r="D85" i="64"/>
  <c r="C85" i="64"/>
  <c r="V78" i="64"/>
  <c r="U78" i="64"/>
  <c r="T78" i="64"/>
  <c r="S78" i="64"/>
  <c r="R78" i="64"/>
  <c r="Q78" i="64"/>
  <c r="O78" i="64"/>
  <c r="N78" i="64"/>
  <c r="M78" i="64"/>
  <c r="L78" i="64"/>
  <c r="K78" i="64"/>
  <c r="J78" i="64"/>
  <c r="H78" i="64"/>
  <c r="G78" i="64"/>
  <c r="F78" i="64"/>
  <c r="E78" i="64"/>
  <c r="D78" i="64"/>
  <c r="C78" i="64"/>
  <c r="V71" i="64"/>
  <c r="U71" i="64"/>
  <c r="T71" i="64"/>
  <c r="S71" i="64"/>
  <c r="R71" i="64"/>
  <c r="Q71" i="64"/>
  <c r="O71" i="64"/>
  <c r="N71" i="64"/>
  <c r="M71" i="64"/>
  <c r="L71" i="64"/>
  <c r="K71" i="64"/>
  <c r="J71" i="64"/>
  <c r="H71" i="64"/>
  <c r="G71" i="64"/>
  <c r="F71" i="64"/>
  <c r="E71" i="64"/>
  <c r="D71" i="64"/>
  <c r="C71" i="64"/>
  <c r="V63" i="64"/>
  <c r="U63" i="64"/>
  <c r="T63" i="64"/>
  <c r="S63" i="64"/>
  <c r="R63" i="64"/>
  <c r="Q63" i="64"/>
  <c r="O63" i="64"/>
  <c r="N63" i="64"/>
  <c r="M63" i="64"/>
  <c r="L63" i="64"/>
  <c r="K63" i="64"/>
  <c r="J63" i="64"/>
  <c r="H63" i="64"/>
  <c r="G63" i="64"/>
  <c r="F63" i="64"/>
  <c r="E63" i="64"/>
  <c r="D63" i="64"/>
  <c r="C63" i="64"/>
  <c r="V55" i="64"/>
  <c r="U55" i="64"/>
  <c r="T55" i="64"/>
  <c r="S55" i="64"/>
  <c r="R55" i="64"/>
  <c r="Q55" i="64"/>
  <c r="O55" i="64"/>
  <c r="N55" i="64"/>
  <c r="M55" i="64"/>
  <c r="L55" i="64"/>
  <c r="K55" i="64"/>
  <c r="J55" i="64"/>
  <c r="H55" i="64"/>
  <c r="G55" i="64"/>
  <c r="F55" i="64"/>
  <c r="E55" i="64"/>
  <c r="D55" i="64"/>
  <c r="C55" i="64"/>
  <c r="V48" i="64"/>
  <c r="U48" i="64"/>
  <c r="T48" i="64"/>
  <c r="S48" i="64"/>
  <c r="R48" i="64"/>
  <c r="Q48" i="64"/>
  <c r="O48" i="64"/>
  <c r="N48" i="64"/>
  <c r="M48" i="64"/>
  <c r="L48" i="64"/>
  <c r="K48" i="64"/>
  <c r="J48" i="64"/>
  <c r="H48" i="64"/>
  <c r="G48" i="64"/>
  <c r="F48" i="64"/>
  <c r="E48" i="64"/>
  <c r="D48" i="64"/>
  <c r="C48" i="64"/>
  <c r="V41" i="64"/>
  <c r="U41" i="64"/>
  <c r="T41" i="64"/>
  <c r="S41" i="64"/>
  <c r="R41" i="64"/>
  <c r="Q41" i="64"/>
  <c r="O41" i="64"/>
  <c r="N41" i="64"/>
  <c r="M41" i="64"/>
  <c r="L41" i="64"/>
  <c r="K41" i="64"/>
  <c r="J41" i="64"/>
  <c r="H41" i="64"/>
  <c r="G41" i="64"/>
  <c r="F41" i="64"/>
  <c r="E41" i="64"/>
  <c r="D41" i="64"/>
  <c r="C41" i="64"/>
  <c r="V34" i="64"/>
  <c r="U34" i="64"/>
  <c r="T34" i="64"/>
  <c r="S34" i="64"/>
  <c r="R34" i="64"/>
  <c r="Q34" i="64"/>
  <c r="O34" i="64"/>
  <c r="N34" i="64"/>
  <c r="M34" i="64"/>
  <c r="L34" i="64"/>
  <c r="K34" i="64"/>
  <c r="J34" i="64"/>
  <c r="H34" i="64"/>
  <c r="G34" i="64"/>
  <c r="F34" i="64"/>
  <c r="E34" i="64"/>
  <c r="D34" i="64"/>
  <c r="C34" i="64"/>
  <c r="V27" i="64"/>
  <c r="U27" i="64"/>
  <c r="T27" i="64"/>
  <c r="S27" i="64"/>
  <c r="R27" i="64"/>
  <c r="Q27" i="64"/>
  <c r="O27" i="64"/>
  <c r="N27" i="64"/>
  <c r="M27" i="64"/>
  <c r="L27" i="64"/>
  <c r="K27" i="64"/>
  <c r="J27" i="64"/>
  <c r="H27" i="64"/>
  <c r="G27" i="64"/>
  <c r="F27" i="64"/>
  <c r="E27" i="64"/>
  <c r="D27" i="64"/>
  <c r="C27" i="64"/>
  <c r="V20" i="64"/>
  <c r="U20" i="64"/>
  <c r="T20" i="64"/>
  <c r="S20" i="64"/>
  <c r="R20" i="64"/>
  <c r="Q20" i="64"/>
  <c r="O20" i="64"/>
  <c r="N20" i="64"/>
  <c r="M20" i="64"/>
  <c r="L20" i="64"/>
  <c r="K20" i="64"/>
  <c r="J20" i="64"/>
  <c r="H20" i="64"/>
  <c r="G20" i="64"/>
  <c r="F20" i="64"/>
  <c r="E20" i="64"/>
  <c r="D20" i="64"/>
  <c r="C20" i="64"/>
  <c r="V13" i="64"/>
  <c r="U13" i="64"/>
  <c r="T13" i="64"/>
  <c r="S13" i="64"/>
  <c r="R13" i="64"/>
  <c r="Q13" i="64"/>
  <c r="O13" i="64"/>
  <c r="N13" i="64"/>
  <c r="M13" i="64"/>
  <c r="L13" i="64"/>
  <c r="K13" i="64"/>
  <c r="J13" i="64"/>
  <c r="H13" i="64"/>
  <c r="G13" i="64"/>
  <c r="F13" i="64"/>
  <c r="E13" i="64"/>
  <c r="D13" i="64"/>
  <c r="C13" i="64"/>
  <c r="K3" i="64"/>
  <c r="I3" i="64"/>
  <c r="G3" i="64"/>
  <c r="V106" i="63"/>
  <c r="U106" i="63"/>
  <c r="T106" i="63"/>
  <c r="S106" i="63"/>
  <c r="R106" i="63"/>
  <c r="Q106" i="63"/>
  <c r="O106" i="63"/>
  <c r="N106" i="63"/>
  <c r="M106" i="63"/>
  <c r="L106" i="63"/>
  <c r="K106" i="63"/>
  <c r="J106" i="63"/>
  <c r="H106" i="63"/>
  <c r="G106" i="63"/>
  <c r="F106" i="63"/>
  <c r="E106" i="63"/>
  <c r="D106" i="63"/>
  <c r="C106" i="63"/>
  <c r="V99" i="63"/>
  <c r="U99" i="63"/>
  <c r="T99" i="63"/>
  <c r="S99" i="63"/>
  <c r="R99" i="63"/>
  <c r="Q99" i="63"/>
  <c r="O99" i="63"/>
  <c r="N99" i="63"/>
  <c r="M99" i="63"/>
  <c r="L99" i="63"/>
  <c r="K99" i="63"/>
  <c r="J99" i="63"/>
  <c r="H99" i="63"/>
  <c r="G99" i="63"/>
  <c r="F99" i="63"/>
  <c r="E99" i="63"/>
  <c r="D99" i="63"/>
  <c r="C99" i="63"/>
  <c r="V92" i="63"/>
  <c r="U92" i="63"/>
  <c r="T92" i="63"/>
  <c r="S92" i="63"/>
  <c r="R92" i="63"/>
  <c r="Q92" i="63"/>
  <c r="O92" i="63"/>
  <c r="N92" i="63"/>
  <c r="M92" i="63"/>
  <c r="L92" i="63"/>
  <c r="K92" i="63"/>
  <c r="J92" i="63"/>
  <c r="H92" i="63"/>
  <c r="G92" i="63"/>
  <c r="F92" i="63"/>
  <c r="E92" i="63"/>
  <c r="D92" i="63"/>
  <c r="C92" i="63"/>
  <c r="V85" i="63"/>
  <c r="U85" i="63"/>
  <c r="T85" i="63"/>
  <c r="S85" i="63"/>
  <c r="R85" i="63"/>
  <c r="Q85" i="63"/>
  <c r="O85" i="63"/>
  <c r="N85" i="63"/>
  <c r="M85" i="63"/>
  <c r="L85" i="63"/>
  <c r="K85" i="63"/>
  <c r="J85" i="63"/>
  <c r="H85" i="63"/>
  <c r="G85" i="63"/>
  <c r="F85" i="63"/>
  <c r="E85" i="63"/>
  <c r="D85" i="63"/>
  <c r="C85" i="63"/>
  <c r="V78" i="63"/>
  <c r="U78" i="63"/>
  <c r="T78" i="63"/>
  <c r="S78" i="63"/>
  <c r="R78" i="63"/>
  <c r="Q78" i="63"/>
  <c r="O78" i="63"/>
  <c r="N78" i="63"/>
  <c r="M78" i="63"/>
  <c r="L78" i="63"/>
  <c r="K78" i="63"/>
  <c r="J78" i="63"/>
  <c r="H78" i="63"/>
  <c r="G78" i="63"/>
  <c r="F78" i="63"/>
  <c r="E78" i="63"/>
  <c r="D78" i="63"/>
  <c r="C78" i="63"/>
  <c r="V71" i="63"/>
  <c r="U71" i="63"/>
  <c r="T71" i="63"/>
  <c r="S71" i="63"/>
  <c r="R71" i="63"/>
  <c r="Q71" i="63"/>
  <c r="O71" i="63"/>
  <c r="N71" i="63"/>
  <c r="M71" i="63"/>
  <c r="L71" i="63"/>
  <c r="K71" i="63"/>
  <c r="J71" i="63"/>
  <c r="H71" i="63"/>
  <c r="G71" i="63"/>
  <c r="F71" i="63"/>
  <c r="E71" i="63"/>
  <c r="D71" i="63"/>
  <c r="C71" i="63"/>
  <c r="V63" i="63"/>
  <c r="U63" i="63"/>
  <c r="T63" i="63"/>
  <c r="S63" i="63"/>
  <c r="R63" i="63"/>
  <c r="Q63" i="63"/>
  <c r="O63" i="63"/>
  <c r="N63" i="63"/>
  <c r="M63" i="63"/>
  <c r="L63" i="63"/>
  <c r="K63" i="63"/>
  <c r="J63" i="63"/>
  <c r="H63" i="63"/>
  <c r="G63" i="63"/>
  <c r="F63" i="63"/>
  <c r="E63" i="63"/>
  <c r="D63" i="63"/>
  <c r="C63" i="63"/>
  <c r="V55" i="63"/>
  <c r="U55" i="63"/>
  <c r="T55" i="63"/>
  <c r="S55" i="63"/>
  <c r="R55" i="63"/>
  <c r="Q55" i="63"/>
  <c r="O55" i="63"/>
  <c r="N55" i="63"/>
  <c r="M55" i="63"/>
  <c r="L55" i="63"/>
  <c r="K55" i="63"/>
  <c r="J55" i="63"/>
  <c r="H55" i="63"/>
  <c r="G55" i="63"/>
  <c r="F55" i="63"/>
  <c r="E55" i="63"/>
  <c r="D55" i="63"/>
  <c r="C55" i="63"/>
  <c r="V48" i="63"/>
  <c r="U48" i="63"/>
  <c r="T48" i="63"/>
  <c r="S48" i="63"/>
  <c r="R48" i="63"/>
  <c r="Q48" i="63"/>
  <c r="O48" i="63"/>
  <c r="N48" i="63"/>
  <c r="M48" i="63"/>
  <c r="L48" i="63"/>
  <c r="K48" i="63"/>
  <c r="J48" i="63"/>
  <c r="H48" i="63"/>
  <c r="G48" i="63"/>
  <c r="F48" i="63"/>
  <c r="E48" i="63"/>
  <c r="D48" i="63"/>
  <c r="C48" i="63"/>
  <c r="V41" i="63"/>
  <c r="U41" i="63"/>
  <c r="T41" i="63"/>
  <c r="S41" i="63"/>
  <c r="R41" i="63"/>
  <c r="Q41" i="63"/>
  <c r="O41" i="63"/>
  <c r="N41" i="63"/>
  <c r="M41" i="63"/>
  <c r="L41" i="63"/>
  <c r="K41" i="63"/>
  <c r="J41" i="63"/>
  <c r="H41" i="63"/>
  <c r="G41" i="63"/>
  <c r="F41" i="63"/>
  <c r="E41" i="63"/>
  <c r="D41" i="63"/>
  <c r="C41" i="63"/>
  <c r="V34" i="63"/>
  <c r="U34" i="63"/>
  <c r="T34" i="63"/>
  <c r="S34" i="63"/>
  <c r="R34" i="63"/>
  <c r="Q34" i="63"/>
  <c r="O34" i="63"/>
  <c r="N34" i="63"/>
  <c r="M34" i="63"/>
  <c r="L34" i="63"/>
  <c r="K34" i="63"/>
  <c r="J34" i="63"/>
  <c r="H34" i="63"/>
  <c r="G34" i="63"/>
  <c r="F34" i="63"/>
  <c r="E34" i="63"/>
  <c r="D34" i="63"/>
  <c r="C34" i="63"/>
  <c r="V27" i="63"/>
  <c r="U27" i="63"/>
  <c r="T27" i="63"/>
  <c r="S27" i="63"/>
  <c r="R27" i="63"/>
  <c r="Q27" i="63"/>
  <c r="O27" i="63"/>
  <c r="N27" i="63"/>
  <c r="M27" i="63"/>
  <c r="L27" i="63"/>
  <c r="K27" i="63"/>
  <c r="J27" i="63"/>
  <c r="H27" i="63"/>
  <c r="G27" i="63"/>
  <c r="F27" i="63"/>
  <c r="E27" i="63"/>
  <c r="D27" i="63"/>
  <c r="C27" i="63"/>
  <c r="V20" i="63"/>
  <c r="U20" i="63"/>
  <c r="T20" i="63"/>
  <c r="S20" i="63"/>
  <c r="R20" i="63"/>
  <c r="Q20" i="63"/>
  <c r="O20" i="63"/>
  <c r="N20" i="63"/>
  <c r="M20" i="63"/>
  <c r="L20" i="63"/>
  <c r="K20" i="63"/>
  <c r="J20" i="63"/>
  <c r="H20" i="63"/>
  <c r="G20" i="63"/>
  <c r="F20" i="63"/>
  <c r="E20" i="63"/>
  <c r="D20" i="63"/>
  <c r="C20" i="63"/>
  <c r="V13" i="63"/>
  <c r="U13" i="63"/>
  <c r="T13" i="63"/>
  <c r="S13" i="63"/>
  <c r="R13" i="63"/>
  <c r="Q13" i="63"/>
  <c r="O13" i="63"/>
  <c r="N13" i="63"/>
  <c r="M13" i="63"/>
  <c r="L13" i="63"/>
  <c r="K13" i="63"/>
  <c r="J13" i="63"/>
  <c r="H13" i="63"/>
  <c r="G13" i="63"/>
  <c r="F13" i="63"/>
  <c r="E13" i="63"/>
  <c r="D13" i="63"/>
  <c r="C13" i="63"/>
  <c r="K3" i="63"/>
  <c r="I3" i="63"/>
  <c r="G3" i="63"/>
  <c r="V106" i="62"/>
  <c r="U106" i="62"/>
  <c r="T106" i="62"/>
  <c r="S106" i="62"/>
  <c r="R106" i="62"/>
  <c r="Q106" i="62"/>
  <c r="O106" i="62"/>
  <c r="N106" i="62"/>
  <c r="M106" i="62"/>
  <c r="L106" i="62"/>
  <c r="K106" i="62"/>
  <c r="J106" i="62"/>
  <c r="H106" i="62"/>
  <c r="G106" i="62"/>
  <c r="F106" i="62"/>
  <c r="E106" i="62"/>
  <c r="D106" i="62"/>
  <c r="C106" i="62"/>
  <c r="V99" i="62"/>
  <c r="U99" i="62"/>
  <c r="T99" i="62"/>
  <c r="S99" i="62"/>
  <c r="R99" i="62"/>
  <c r="Q99" i="62"/>
  <c r="O99" i="62"/>
  <c r="N99" i="62"/>
  <c r="M99" i="62"/>
  <c r="L99" i="62"/>
  <c r="K99" i="62"/>
  <c r="J99" i="62"/>
  <c r="H99" i="62"/>
  <c r="G99" i="62"/>
  <c r="F99" i="62"/>
  <c r="E99" i="62"/>
  <c r="D99" i="62"/>
  <c r="C99" i="62"/>
  <c r="V92" i="62"/>
  <c r="U92" i="62"/>
  <c r="T92" i="62"/>
  <c r="S92" i="62"/>
  <c r="R92" i="62"/>
  <c r="Q92" i="62"/>
  <c r="O92" i="62"/>
  <c r="N92" i="62"/>
  <c r="M92" i="62"/>
  <c r="L92" i="62"/>
  <c r="K92" i="62"/>
  <c r="J92" i="62"/>
  <c r="H92" i="62"/>
  <c r="G92" i="62"/>
  <c r="F92" i="62"/>
  <c r="E92" i="62"/>
  <c r="D92" i="62"/>
  <c r="C92" i="62"/>
  <c r="V85" i="62"/>
  <c r="U85" i="62"/>
  <c r="T85" i="62"/>
  <c r="S85" i="62"/>
  <c r="R85" i="62"/>
  <c r="Q85" i="62"/>
  <c r="O85" i="62"/>
  <c r="N85" i="62"/>
  <c r="M85" i="62"/>
  <c r="L85" i="62"/>
  <c r="K85" i="62"/>
  <c r="J85" i="62"/>
  <c r="H85" i="62"/>
  <c r="G85" i="62"/>
  <c r="F85" i="62"/>
  <c r="E85" i="62"/>
  <c r="D85" i="62"/>
  <c r="C85" i="62"/>
  <c r="V78" i="62"/>
  <c r="U78" i="62"/>
  <c r="T78" i="62"/>
  <c r="S78" i="62"/>
  <c r="R78" i="62"/>
  <c r="Q78" i="62"/>
  <c r="O78" i="62"/>
  <c r="N78" i="62"/>
  <c r="M78" i="62"/>
  <c r="L78" i="62"/>
  <c r="K78" i="62"/>
  <c r="J78" i="62"/>
  <c r="H78" i="62"/>
  <c r="G78" i="62"/>
  <c r="F78" i="62"/>
  <c r="E78" i="62"/>
  <c r="D78" i="62"/>
  <c r="C78" i="62"/>
  <c r="V71" i="62"/>
  <c r="U71" i="62"/>
  <c r="T71" i="62"/>
  <c r="S71" i="62"/>
  <c r="R71" i="62"/>
  <c r="Q71" i="62"/>
  <c r="O71" i="62"/>
  <c r="N71" i="62"/>
  <c r="M71" i="62"/>
  <c r="L71" i="62"/>
  <c r="K71" i="62"/>
  <c r="J71" i="62"/>
  <c r="H71" i="62"/>
  <c r="G71" i="62"/>
  <c r="F71" i="62"/>
  <c r="E71" i="62"/>
  <c r="D71" i="62"/>
  <c r="C71" i="62"/>
  <c r="V63" i="62"/>
  <c r="U63" i="62"/>
  <c r="T63" i="62"/>
  <c r="S63" i="62"/>
  <c r="R63" i="62"/>
  <c r="Q63" i="62"/>
  <c r="O63" i="62"/>
  <c r="N63" i="62"/>
  <c r="M63" i="62"/>
  <c r="L63" i="62"/>
  <c r="K63" i="62"/>
  <c r="J63" i="62"/>
  <c r="H63" i="62"/>
  <c r="G63" i="62"/>
  <c r="F63" i="62"/>
  <c r="E63" i="62"/>
  <c r="D63" i="62"/>
  <c r="C63" i="62"/>
  <c r="V55" i="62"/>
  <c r="U55" i="62"/>
  <c r="T55" i="62"/>
  <c r="S55" i="62"/>
  <c r="R55" i="62"/>
  <c r="Q55" i="62"/>
  <c r="O55" i="62"/>
  <c r="N55" i="62"/>
  <c r="M55" i="62"/>
  <c r="L55" i="62"/>
  <c r="K55" i="62"/>
  <c r="J55" i="62"/>
  <c r="H55" i="62"/>
  <c r="G55" i="62"/>
  <c r="F55" i="62"/>
  <c r="E55" i="62"/>
  <c r="D55" i="62"/>
  <c r="C55" i="62"/>
  <c r="V48" i="62"/>
  <c r="U48" i="62"/>
  <c r="T48" i="62"/>
  <c r="S48" i="62"/>
  <c r="R48" i="62"/>
  <c r="Q48" i="62"/>
  <c r="O48" i="62"/>
  <c r="N48" i="62"/>
  <c r="M48" i="62"/>
  <c r="L48" i="62"/>
  <c r="K48" i="62"/>
  <c r="J48" i="62"/>
  <c r="H48" i="62"/>
  <c r="G48" i="62"/>
  <c r="F48" i="62"/>
  <c r="E48" i="62"/>
  <c r="D48" i="62"/>
  <c r="C48" i="62"/>
  <c r="V41" i="62"/>
  <c r="U41" i="62"/>
  <c r="T41" i="62"/>
  <c r="S41" i="62"/>
  <c r="R41" i="62"/>
  <c r="Q41" i="62"/>
  <c r="O41" i="62"/>
  <c r="N41" i="62"/>
  <c r="M41" i="62"/>
  <c r="L41" i="62"/>
  <c r="K41" i="62"/>
  <c r="J41" i="62"/>
  <c r="H41" i="62"/>
  <c r="G41" i="62"/>
  <c r="F41" i="62"/>
  <c r="E41" i="62"/>
  <c r="D41" i="62"/>
  <c r="C41" i="62"/>
  <c r="V34" i="62"/>
  <c r="U34" i="62"/>
  <c r="T34" i="62"/>
  <c r="S34" i="62"/>
  <c r="R34" i="62"/>
  <c r="Q34" i="62"/>
  <c r="O34" i="62"/>
  <c r="N34" i="62"/>
  <c r="M34" i="62"/>
  <c r="L34" i="62"/>
  <c r="K34" i="62"/>
  <c r="J34" i="62"/>
  <c r="H34" i="62"/>
  <c r="G34" i="62"/>
  <c r="F34" i="62"/>
  <c r="E34" i="62"/>
  <c r="D34" i="62"/>
  <c r="C34" i="62"/>
  <c r="V27" i="62"/>
  <c r="U27" i="62"/>
  <c r="T27" i="62"/>
  <c r="S27" i="62"/>
  <c r="R27" i="62"/>
  <c r="Q27" i="62"/>
  <c r="O27" i="62"/>
  <c r="N27" i="62"/>
  <c r="M27" i="62"/>
  <c r="L27" i="62"/>
  <c r="K27" i="62"/>
  <c r="J27" i="62"/>
  <c r="H27" i="62"/>
  <c r="G27" i="62"/>
  <c r="F27" i="62"/>
  <c r="E27" i="62"/>
  <c r="D27" i="62"/>
  <c r="C27" i="62"/>
  <c r="V20" i="62"/>
  <c r="U20" i="62"/>
  <c r="T20" i="62"/>
  <c r="S20" i="62"/>
  <c r="R20" i="62"/>
  <c r="Q20" i="62"/>
  <c r="O20" i="62"/>
  <c r="N20" i="62"/>
  <c r="M20" i="62"/>
  <c r="L20" i="62"/>
  <c r="K20" i="62"/>
  <c r="J20" i="62"/>
  <c r="H20" i="62"/>
  <c r="G20" i="62"/>
  <c r="F20" i="62"/>
  <c r="E20" i="62"/>
  <c r="D20" i="62"/>
  <c r="C20" i="62"/>
  <c r="V13" i="62"/>
  <c r="U13" i="62"/>
  <c r="T13" i="62"/>
  <c r="S13" i="62"/>
  <c r="R13" i="62"/>
  <c r="Q13" i="62"/>
  <c r="O13" i="62"/>
  <c r="N13" i="62"/>
  <c r="M13" i="62"/>
  <c r="L13" i="62"/>
  <c r="K13" i="62"/>
  <c r="J13" i="62"/>
  <c r="H13" i="62"/>
  <c r="G13" i="62"/>
  <c r="F13" i="62"/>
  <c r="E13" i="62"/>
  <c r="D13" i="62"/>
  <c r="C13" i="62"/>
  <c r="K3" i="62"/>
  <c r="I3" i="62"/>
  <c r="G3" i="62"/>
  <c r="V106" i="61"/>
  <c r="U106" i="61"/>
  <c r="T106" i="61"/>
  <c r="S106" i="61"/>
  <c r="R106" i="61"/>
  <c r="Q106" i="61"/>
  <c r="O106" i="61"/>
  <c r="N106" i="61"/>
  <c r="M106" i="61"/>
  <c r="L106" i="61"/>
  <c r="K106" i="61"/>
  <c r="J106" i="61"/>
  <c r="H106" i="61"/>
  <c r="G106" i="61"/>
  <c r="F106" i="61"/>
  <c r="E106" i="61"/>
  <c r="D106" i="61"/>
  <c r="C106" i="61"/>
  <c r="V99" i="61"/>
  <c r="U99" i="61"/>
  <c r="T99" i="61"/>
  <c r="S99" i="61"/>
  <c r="R99" i="61"/>
  <c r="Q99" i="61"/>
  <c r="O99" i="61"/>
  <c r="N99" i="61"/>
  <c r="M99" i="61"/>
  <c r="L99" i="61"/>
  <c r="K99" i="61"/>
  <c r="J99" i="61"/>
  <c r="H99" i="61"/>
  <c r="G99" i="61"/>
  <c r="F99" i="61"/>
  <c r="E99" i="61"/>
  <c r="D99" i="61"/>
  <c r="C99" i="61"/>
  <c r="V92" i="61"/>
  <c r="U92" i="61"/>
  <c r="T92" i="61"/>
  <c r="S92" i="61"/>
  <c r="R92" i="61"/>
  <c r="Q92" i="61"/>
  <c r="O92" i="61"/>
  <c r="N92" i="61"/>
  <c r="M92" i="61"/>
  <c r="L92" i="61"/>
  <c r="K92" i="61"/>
  <c r="J92" i="61"/>
  <c r="H92" i="61"/>
  <c r="G92" i="61"/>
  <c r="F92" i="61"/>
  <c r="E92" i="61"/>
  <c r="D92" i="61"/>
  <c r="C92" i="61"/>
  <c r="V85" i="61"/>
  <c r="U85" i="61"/>
  <c r="T85" i="61"/>
  <c r="S85" i="61"/>
  <c r="R85" i="61"/>
  <c r="Q85" i="61"/>
  <c r="O85" i="61"/>
  <c r="N85" i="61"/>
  <c r="M85" i="61"/>
  <c r="L85" i="61"/>
  <c r="K85" i="61"/>
  <c r="J85" i="61"/>
  <c r="H85" i="61"/>
  <c r="G85" i="61"/>
  <c r="F85" i="61"/>
  <c r="E85" i="61"/>
  <c r="D85" i="61"/>
  <c r="C85" i="61"/>
  <c r="V78" i="61"/>
  <c r="U78" i="61"/>
  <c r="T78" i="61"/>
  <c r="S78" i="61"/>
  <c r="R78" i="61"/>
  <c r="Q78" i="61"/>
  <c r="O78" i="61"/>
  <c r="N78" i="61"/>
  <c r="M78" i="61"/>
  <c r="L78" i="61"/>
  <c r="K78" i="61"/>
  <c r="J78" i="61"/>
  <c r="H78" i="61"/>
  <c r="G78" i="61"/>
  <c r="F78" i="61"/>
  <c r="E78" i="61"/>
  <c r="D78" i="61"/>
  <c r="C78" i="61"/>
  <c r="V71" i="61"/>
  <c r="U71" i="61"/>
  <c r="T71" i="61"/>
  <c r="S71" i="61"/>
  <c r="R71" i="61"/>
  <c r="Q71" i="61"/>
  <c r="O71" i="61"/>
  <c r="N71" i="61"/>
  <c r="M71" i="61"/>
  <c r="L71" i="61"/>
  <c r="K71" i="61"/>
  <c r="J71" i="61"/>
  <c r="H71" i="61"/>
  <c r="G71" i="61"/>
  <c r="F71" i="61"/>
  <c r="E71" i="61"/>
  <c r="D71" i="61"/>
  <c r="C71" i="61"/>
  <c r="V63" i="61"/>
  <c r="U63" i="61"/>
  <c r="T63" i="61"/>
  <c r="S63" i="61"/>
  <c r="R63" i="61"/>
  <c r="Q63" i="61"/>
  <c r="O63" i="61"/>
  <c r="N63" i="61"/>
  <c r="M63" i="61"/>
  <c r="L63" i="61"/>
  <c r="K63" i="61"/>
  <c r="J63" i="61"/>
  <c r="H63" i="61"/>
  <c r="G63" i="61"/>
  <c r="F63" i="61"/>
  <c r="E63" i="61"/>
  <c r="D63" i="61"/>
  <c r="C63" i="61"/>
  <c r="V55" i="61"/>
  <c r="U55" i="61"/>
  <c r="T55" i="61"/>
  <c r="S55" i="61"/>
  <c r="R55" i="61"/>
  <c r="Q55" i="61"/>
  <c r="O55" i="61"/>
  <c r="N55" i="61"/>
  <c r="M55" i="61"/>
  <c r="L55" i="61"/>
  <c r="K55" i="61"/>
  <c r="J55" i="61"/>
  <c r="H55" i="61"/>
  <c r="G55" i="61"/>
  <c r="F55" i="61"/>
  <c r="E55" i="61"/>
  <c r="D55" i="61"/>
  <c r="C55" i="61"/>
  <c r="V48" i="61"/>
  <c r="U48" i="61"/>
  <c r="T48" i="61"/>
  <c r="S48" i="61"/>
  <c r="R48" i="61"/>
  <c r="Q48" i="61"/>
  <c r="O48" i="61"/>
  <c r="N48" i="61"/>
  <c r="M48" i="61"/>
  <c r="L48" i="61"/>
  <c r="K48" i="61"/>
  <c r="J48" i="61"/>
  <c r="H48" i="61"/>
  <c r="G48" i="61"/>
  <c r="F48" i="61"/>
  <c r="E48" i="61"/>
  <c r="D48" i="61"/>
  <c r="C48" i="61"/>
  <c r="V41" i="61"/>
  <c r="U41" i="61"/>
  <c r="T41" i="61"/>
  <c r="S41" i="61"/>
  <c r="R41" i="61"/>
  <c r="Q41" i="61"/>
  <c r="O41" i="61"/>
  <c r="N41" i="61"/>
  <c r="M41" i="61"/>
  <c r="L41" i="61"/>
  <c r="K41" i="61"/>
  <c r="J41" i="61"/>
  <c r="H41" i="61"/>
  <c r="G41" i="61"/>
  <c r="F41" i="61"/>
  <c r="E41" i="61"/>
  <c r="D41" i="61"/>
  <c r="C41" i="61"/>
  <c r="V34" i="61"/>
  <c r="U34" i="61"/>
  <c r="T34" i="61"/>
  <c r="S34" i="61"/>
  <c r="R34" i="61"/>
  <c r="Q34" i="61"/>
  <c r="O34" i="61"/>
  <c r="N34" i="61"/>
  <c r="M34" i="61"/>
  <c r="L34" i="61"/>
  <c r="K34" i="61"/>
  <c r="J34" i="61"/>
  <c r="H34" i="61"/>
  <c r="G34" i="61"/>
  <c r="F34" i="61"/>
  <c r="E34" i="61"/>
  <c r="D34" i="61"/>
  <c r="C34" i="61"/>
  <c r="V27" i="61"/>
  <c r="U27" i="61"/>
  <c r="T27" i="61"/>
  <c r="S27" i="61"/>
  <c r="R27" i="61"/>
  <c r="Q27" i="61"/>
  <c r="O27" i="61"/>
  <c r="N27" i="61"/>
  <c r="M27" i="61"/>
  <c r="L27" i="61"/>
  <c r="K27" i="61"/>
  <c r="J27" i="61"/>
  <c r="H27" i="61"/>
  <c r="G27" i="61"/>
  <c r="F27" i="61"/>
  <c r="E27" i="61"/>
  <c r="D27" i="61"/>
  <c r="C27" i="61"/>
  <c r="V20" i="61"/>
  <c r="U20" i="61"/>
  <c r="T20" i="61"/>
  <c r="S20" i="61"/>
  <c r="R20" i="61"/>
  <c r="Q20" i="61"/>
  <c r="O20" i="61"/>
  <c r="N20" i="61"/>
  <c r="M20" i="61"/>
  <c r="L20" i="61"/>
  <c r="K20" i="61"/>
  <c r="J20" i="61"/>
  <c r="H20" i="61"/>
  <c r="G20" i="61"/>
  <c r="F20" i="61"/>
  <c r="E20" i="61"/>
  <c r="D20" i="61"/>
  <c r="C20" i="61"/>
  <c r="V13" i="61"/>
  <c r="U13" i="61"/>
  <c r="T13" i="61"/>
  <c r="S13" i="61"/>
  <c r="R13" i="61"/>
  <c r="Q13" i="61"/>
  <c r="O13" i="61"/>
  <c r="N13" i="61"/>
  <c r="M13" i="61"/>
  <c r="L13" i="61"/>
  <c r="K13" i="61"/>
  <c r="J13" i="61"/>
  <c r="H13" i="61"/>
  <c r="G13" i="61"/>
  <c r="F13" i="61"/>
  <c r="E13" i="61"/>
  <c r="D13" i="61"/>
  <c r="C13" i="61"/>
  <c r="K3" i="61"/>
  <c r="I3" i="61"/>
  <c r="G3" i="61"/>
  <c r="V106" i="60"/>
  <c r="U106" i="60"/>
  <c r="T106" i="60"/>
  <c r="S106" i="60"/>
  <c r="R106" i="60"/>
  <c r="Q106" i="60"/>
  <c r="O106" i="60"/>
  <c r="N106" i="60"/>
  <c r="M106" i="60"/>
  <c r="L106" i="60"/>
  <c r="K106" i="60"/>
  <c r="J106" i="60"/>
  <c r="H106" i="60"/>
  <c r="G106" i="60"/>
  <c r="F106" i="60"/>
  <c r="E106" i="60"/>
  <c r="D106" i="60"/>
  <c r="C106" i="60"/>
  <c r="V99" i="60"/>
  <c r="U99" i="60"/>
  <c r="T99" i="60"/>
  <c r="S99" i="60"/>
  <c r="R99" i="60"/>
  <c r="Q99" i="60"/>
  <c r="O99" i="60"/>
  <c r="N99" i="60"/>
  <c r="M99" i="60"/>
  <c r="L99" i="60"/>
  <c r="K99" i="60"/>
  <c r="J99" i="60"/>
  <c r="H99" i="60"/>
  <c r="G99" i="60"/>
  <c r="F99" i="60"/>
  <c r="E99" i="60"/>
  <c r="D99" i="60"/>
  <c r="C99" i="60"/>
  <c r="V92" i="60"/>
  <c r="U92" i="60"/>
  <c r="T92" i="60"/>
  <c r="S92" i="60"/>
  <c r="R92" i="60"/>
  <c r="Q92" i="60"/>
  <c r="O92" i="60"/>
  <c r="N92" i="60"/>
  <c r="M92" i="60"/>
  <c r="L92" i="60"/>
  <c r="K92" i="60"/>
  <c r="J92" i="60"/>
  <c r="H92" i="60"/>
  <c r="G92" i="60"/>
  <c r="F92" i="60"/>
  <c r="E92" i="60"/>
  <c r="D92" i="60"/>
  <c r="C92" i="60"/>
  <c r="V85" i="60"/>
  <c r="U85" i="60"/>
  <c r="T85" i="60"/>
  <c r="S85" i="60"/>
  <c r="R85" i="60"/>
  <c r="Q85" i="60"/>
  <c r="O85" i="60"/>
  <c r="N85" i="60"/>
  <c r="M85" i="60"/>
  <c r="L85" i="60"/>
  <c r="K85" i="60"/>
  <c r="J85" i="60"/>
  <c r="H85" i="60"/>
  <c r="G85" i="60"/>
  <c r="F85" i="60"/>
  <c r="E85" i="60"/>
  <c r="D85" i="60"/>
  <c r="C85" i="60"/>
  <c r="V78" i="60"/>
  <c r="U78" i="60"/>
  <c r="T78" i="60"/>
  <c r="S78" i="60"/>
  <c r="R78" i="60"/>
  <c r="Q78" i="60"/>
  <c r="O78" i="60"/>
  <c r="N78" i="60"/>
  <c r="M78" i="60"/>
  <c r="L78" i="60"/>
  <c r="K78" i="60"/>
  <c r="J78" i="60"/>
  <c r="H78" i="60"/>
  <c r="G78" i="60"/>
  <c r="F78" i="60"/>
  <c r="E78" i="60"/>
  <c r="D78" i="60"/>
  <c r="C78" i="60"/>
  <c r="V71" i="60"/>
  <c r="U71" i="60"/>
  <c r="T71" i="60"/>
  <c r="S71" i="60"/>
  <c r="R71" i="60"/>
  <c r="Q71" i="60"/>
  <c r="O71" i="60"/>
  <c r="N71" i="60"/>
  <c r="M71" i="60"/>
  <c r="L71" i="60"/>
  <c r="K71" i="60"/>
  <c r="J71" i="60"/>
  <c r="H71" i="60"/>
  <c r="G71" i="60"/>
  <c r="F71" i="60"/>
  <c r="E71" i="60"/>
  <c r="D71" i="60"/>
  <c r="C71" i="60"/>
  <c r="V63" i="60"/>
  <c r="U63" i="60"/>
  <c r="T63" i="60"/>
  <c r="S63" i="60"/>
  <c r="R63" i="60"/>
  <c r="Q63" i="60"/>
  <c r="O63" i="60"/>
  <c r="N63" i="60"/>
  <c r="M63" i="60"/>
  <c r="L63" i="60"/>
  <c r="K63" i="60"/>
  <c r="J63" i="60"/>
  <c r="H63" i="60"/>
  <c r="G63" i="60"/>
  <c r="F63" i="60"/>
  <c r="E63" i="60"/>
  <c r="D63" i="60"/>
  <c r="C63" i="60"/>
  <c r="V55" i="60"/>
  <c r="U55" i="60"/>
  <c r="T55" i="60"/>
  <c r="S55" i="60"/>
  <c r="R55" i="60"/>
  <c r="Q55" i="60"/>
  <c r="O55" i="60"/>
  <c r="N55" i="60"/>
  <c r="M55" i="60"/>
  <c r="L55" i="60"/>
  <c r="K55" i="60"/>
  <c r="J55" i="60"/>
  <c r="H55" i="60"/>
  <c r="G55" i="60"/>
  <c r="F55" i="60"/>
  <c r="E55" i="60"/>
  <c r="D55" i="60"/>
  <c r="C55" i="60"/>
  <c r="V48" i="60"/>
  <c r="U48" i="60"/>
  <c r="T48" i="60"/>
  <c r="S48" i="60"/>
  <c r="R48" i="60"/>
  <c r="Q48" i="60"/>
  <c r="O48" i="60"/>
  <c r="N48" i="60"/>
  <c r="M48" i="60"/>
  <c r="L48" i="60"/>
  <c r="K48" i="60"/>
  <c r="J48" i="60"/>
  <c r="H48" i="60"/>
  <c r="G48" i="60"/>
  <c r="F48" i="60"/>
  <c r="E48" i="60"/>
  <c r="D48" i="60"/>
  <c r="C48" i="60"/>
  <c r="V41" i="60"/>
  <c r="U41" i="60"/>
  <c r="T41" i="60"/>
  <c r="S41" i="60"/>
  <c r="R41" i="60"/>
  <c r="Q41" i="60"/>
  <c r="O41" i="60"/>
  <c r="N41" i="60"/>
  <c r="M41" i="60"/>
  <c r="L41" i="60"/>
  <c r="K41" i="60"/>
  <c r="J41" i="60"/>
  <c r="H41" i="60"/>
  <c r="G41" i="60"/>
  <c r="F41" i="60"/>
  <c r="E41" i="60"/>
  <c r="D41" i="60"/>
  <c r="C41" i="60"/>
  <c r="V34" i="60"/>
  <c r="U34" i="60"/>
  <c r="T34" i="60"/>
  <c r="S34" i="60"/>
  <c r="R34" i="60"/>
  <c r="Q34" i="60"/>
  <c r="O34" i="60"/>
  <c r="N34" i="60"/>
  <c r="M34" i="60"/>
  <c r="L34" i="60"/>
  <c r="K34" i="60"/>
  <c r="J34" i="60"/>
  <c r="H34" i="60"/>
  <c r="G34" i="60"/>
  <c r="F34" i="60"/>
  <c r="E34" i="60"/>
  <c r="D34" i="60"/>
  <c r="C34" i="60"/>
  <c r="V27" i="60"/>
  <c r="U27" i="60"/>
  <c r="T27" i="60"/>
  <c r="S27" i="60"/>
  <c r="R27" i="60"/>
  <c r="Q27" i="60"/>
  <c r="O27" i="60"/>
  <c r="N27" i="60"/>
  <c r="M27" i="60"/>
  <c r="L27" i="60"/>
  <c r="K27" i="60"/>
  <c r="J27" i="60"/>
  <c r="H27" i="60"/>
  <c r="G27" i="60"/>
  <c r="F27" i="60"/>
  <c r="E27" i="60"/>
  <c r="D27" i="60"/>
  <c r="C27" i="60"/>
  <c r="V20" i="60"/>
  <c r="U20" i="60"/>
  <c r="T20" i="60"/>
  <c r="S20" i="60"/>
  <c r="R20" i="60"/>
  <c r="Q20" i="60"/>
  <c r="O20" i="60"/>
  <c r="N20" i="60"/>
  <c r="M20" i="60"/>
  <c r="L20" i="60"/>
  <c r="K20" i="60"/>
  <c r="J20" i="60"/>
  <c r="H20" i="60"/>
  <c r="G20" i="60"/>
  <c r="F20" i="60"/>
  <c r="E20" i="60"/>
  <c r="D20" i="60"/>
  <c r="C20" i="60"/>
  <c r="V13" i="60"/>
  <c r="U13" i="60"/>
  <c r="T13" i="60"/>
  <c r="S13" i="60"/>
  <c r="R13" i="60"/>
  <c r="Q13" i="60"/>
  <c r="O13" i="60"/>
  <c r="N13" i="60"/>
  <c r="M13" i="60"/>
  <c r="L13" i="60"/>
  <c r="K13" i="60"/>
  <c r="J13" i="60"/>
  <c r="H13" i="60"/>
  <c r="G13" i="60"/>
  <c r="F13" i="60"/>
  <c r="E13" i="60"/>
  <c r="D13" i="60"/>
  <c r="C13" i="60"/>
  <c r="K3" i="60"/>
  <c r="I3" i="60"/>
  <c r="G3" i="60"/>
  <c r="V106" i="59"/>
  <c r="U106" i="59"/>
  <c r="T106" i="59"/>
  <c r="S106" i="59"/>
  <c r="R106" i="59"/>
  <c r="Q106" i="59"/>
  <c r="O106" i="59"/>
  <c r="N106" i="59"/>
  <c r="M106" i="59"/>
  <c r="L106" i="59"/>
  <c r="K106" i="59"/>
  <c r="J106" i="59"/>
  <c r="H106" i="59"/>
  <c r="G106" i="59"/>
  <c r="F106" i="59"/>
  <c r="E106" i="59"/>
  <c r="D106" i="59"/>
  <c r="C106" i="59"/>
  <c r="V99" i="59"/>
  <c r="U99" i="59"/>
  <c r="T99" i="59"/>
  <c r="S99" i="59"/>
  <c r="R99" i="59"/>
  <c r="Q99" i="59"/>
  <c r="O99" i="59"/>
  <c r="N99" i="59"/>
  <c r="M99" i="59"/>
  <c r="L99" i="59"/>
  <c r="K99" i="59"/>
  <c r="J99" i="59"/>
  <c r="H99" i="59"/>
  <c r="G99" i="59"/>
  <c r="F99" i="59"/>
  <c r="E99" i="59"/>
  <c r="D99" i="59"/>
  <c r="C99" i="59"/>
  <c r="V92" i="59"/>
  <c r="U92" i="59"/>
  <c r="T92" i="59"/>
  <c r="S92" i="59"/>
  <c r="R92" i="59"/>
  <c r="Q92" i="59"/>
  <c r="O92" i="59"/>
  <c r="N92" i="59"/>
  <c r="M92" i="59"/>
  <c r="L92" i="59"/>
  <c r="K92" i="59"/>
  <c r="J92" i="59"/>
  <c r="H92" i="59"/>
  <c r="G92" i="59"/>
  <c r="F92" i="59"/>
  <c r="E92" i="59"/>
  <c r="D92" i="59"/>
  <c r="C92" i="59"/>
  <c r="V85" i="59"/>
  <c r="U85" i="59"/>
  <c r="T85" i="59"/>
  <c r="S85" i="59"/>
  <c r="R85" i="59"/>
  <c r="Q85" i="59"/>
  <c r="O85" i="59"/>
  <c r="N85" i="59"/>
  <c r="M85" i="59"/>
  <c r="L85" i="59"/>
  <c r="K85" i="59"/>
  <c r="J85" i="59"/>
  <c r="H85" i="59"/>
  <c r="G85" i="59"/>
  <c r="F85" i="59"/>
  <c r="E85" i="59"/>
  <c r="D85" i="59"/>
  <c r="C85" i="59"/>
  <c r="V78" i="59"/>
  <c r="U78" i="59"/>
  <c r="T78" i="59"/>
  <c r="S78" i="59"/>
  <c r="R78" i="59"/>
  <c r="Q78" i="59"/>
  <c r="O78" i="59"/>
  <c r="N78" i="59"/>
  <c r="M78" i="59"/>
  <c r="L78" i="59"/>
  <c r="K78" i="59"/>
  <c r="J78" i="59"/>
  <c r="H78" i="59"/>
  <c r="G78" i="59"/>
  <c r="F78" i="59"/>
  <c r="E78" i="59"/>
  <c r="D78" i="59"/>
  <c r="C78" i="59"/>
  <c r="V71" i="59"/>
  <c r="U71" i="59"/>
  <c r="T71" i="59"/>
  <c r="S71" i="59"/>
  <c r="R71" i="59"/>
  <c r="Q71" i="59"/>
  <c r="O71" i="59"/>
  <c r="N71" i="59"/>
  <c r="M71" i="59"/>
  <c r="L71" i="59"/>
  <c r="K71" i="59"/>
  <c r="J71" i="59"/>
  <c r="H71" i="59"/>
  <c r="G71" i="59"/>
  <c r="F71" i="59"/>
  <c r="E71" i="59"/>
  <c r="D71" i="59"/>
  <c r="C71" i="59"/>
  <c r="V63" i="59"/>
  <c r="U63" i="59"/>
  <c r="T63" i="59"/>
  <c r="S63" i="59"/>
  <c r="R63" i="59"/>
  <c r="Q63" i="59"/>
  <c r="O63" i="59"/>
  <c r="N63" i="59"/>
  <c r="M63" i="59"/>
  <c r="L63" i="59"/>
  <c r="K63" i="59"/>
  <c r="J63" i="59"/>
  <c r="H63" i="59"/>
  <c r="G63" i="59"/>
  <c r="F63" i="59"/>
  <c r="E63" i="59"/>
  <c r="D63" i="59"/>
  <c r="C63" i="59"/>
  <c r="V55" i="59"/>
  <c r="U55" i="59"/>
  <c r="T55" i="59"/>
  <c r="S55" i="59"/>
  <c r="R55" i="59"/>
  <c r="Q55" i="59"/>
  <c r="O55" i="59"/>
  <c r="N55" i="59"/>
  <c r="M55" i="59"/>
  <c r="L55" i="59"/>
  <c r="K55" i="59"/>
  <c r="J55" i="59"/>
  <c r="H55" i="59"/>
  <c r="G55" i="59"/>
  <c r="F55" i="59"/>
  <c r="E55" i="59"/>
  <c r="D55" i="59"/>
  <c r="C55" i="59"/>
  <c r="V48" i="59"/>
  <c r="U48" i="59"/>
  <c r="T48" i="59"/>
  <c r="S48" i="59"/>
  <c r="R48" i="59"/>
  <c r="Q48" i="59"/>
  <c r="O48" i="59"/>
  <c r="N48" i="59"/>
  <c r="M48" i="59"/>
  <c r="L48" i="59"/>
  <c r="K48" i="59"/>
  <c r="J48" i="59"/>
  <c r="H48" i="59"/>
  <c r="G48" i="59"/>
  <c r="F48" i="59"/>
  <c r="E48" i="59"/>
  <c r="D48" i="59"/>
  <c r="C48" i="59"/>
  <c r="V41" i="59"/>
  <c r="U41" i="59"/>
  <c r="T41" i="59"/>
  <c r="S41" i="59"/>
  <c r="R41" i="59"/>
  <c r="Q41" i="59"/>
  <c r="O41" i="59"/>
  <c r="N41" i="59"/>
  <c r="M41" i="59"/>
  <c r="L41" i="59"/>
  <c r="K41" i="59"/>
  <c r="J41" i="59"/>
  <c r="H41" i="59"/>
  <c r="G41" i="59"/>
  <c r="F41" i="59"/>
  <c r="E41" i="59"/>
  <c r="D41" i="59"/>
  <c r="C41" i="59"/>
  <c r="V34" i="59"/>
  <c r="U34" i="59"/>
  <c r="T34" i="59"/>
  <c r="S34" i="59"/>
  <c r="R34" i="59"/>
  <c r="Q34" i="59"/>
  <c r="O34" i="59"/>
  <c r="N34" i="59"/>
  <c r="M34" i="59"/>
  <c r="L34" i="59"/>
  <c r="K34" i="59"/>
  <c r="J34" i="59"/>
  <c r="H34" i="59"/>
  <c r="G34" i="59"/>
  <c r="F34" i="59"/>
  <c r="E34" i="59"/>
  <c r="D34" i="59"/>
  <c r="C34" i="59"/>
  <c r="V27" i="59"/>
  <c r="U27" i="59"/>
  <c r="T27" i="59"/>
  <c r="S27" i="59"/>
  <c r="R27" i="59"/>
  <c r="Q27" i="59"/>
  <c r="O27" i="59"/>
  <c r="N27" i="59"/>
  <c r="M27" i="59"/>
  <c r="L27" i="59"/>
  <c r="K27" i="59"/>
  <c r="J27" i="59"/>
  <c r="H27" i="59"/>
  <c r="G27" i="59"/>
  <c r="F27" i="59"/>
  <c r="E27" i="59"/>
  <c r="D27" i="59"/>
  <c r="C27" i="59"/>
  <c r="V20" i="59"/>
  <c r="U20" i="59"/>
  <c r="T20" i="59"/>
  <c r="S20" i="59"/>
  <c r="R20" i="59"/>
  <c r="Q20" i="59"/>
  <c r="O20" i="59"/>
  <c r="N20" i="59"/>
  <c r="M20" i="59"/>
  <c r="L20" i="59"/>
  <c r="K20" i="59"/>
  <c r="J20" i="59"/>
  <c r="H20" i="59"/>
  <c r="G20" i="59"/>
  <c r="F20" i="59"/>
  <c r="E20" i="59"/>
  <c r="D20" i="59"/>
  <c r="C20" i="59"/>
  <c r="V13" i="59"/>
  <c r="U13" i="59"/>
  <c r="T13" i="59"/>
  <c r="S13" i="59"/>
  <c r="R13" i="59"/>
  <c r="Q13" i="59"/>
  <c r="O13" i="59"/>
  <c r="N13" i="59"/>
  <c r="M13" i="59"/>
  <c r="L13" i="59"/>
  <c r="K13" i="59"/>
  <c r="J13" i="59"/>
  <c r="H13" i="59"/>
  <c r="G13" i="59"/>
  <c r="F13" i="59"/>
  <c r="E13" i="59"/>
  <c r="D13" i="59"/>
  <c r="C13" i="59"/>
  <c r="K3" i="59"/>
  <c r="I3" i="59"/>
  <c r="G3" i="59"/>
  <c r="V106" i="58"/>
  <c r="U106" i="58"/>
  <c r="T106" i="58"/>
  <c r="S106" i="58"/>
  <c r="R106" i="58"/>
  <c r="Q106" i="58"/>
  <c r="O106" i="58"/>
  <c r="N106" i="58"/>
  <c r="M106" i="58"/>
  <c r="L106" i="58"/>
  <c r="K106" i="58"/>
  <c r="J106" i="58"/>
  <c r="H106" i="58"/>
  <c r="G106" i="58"/>
  <c r="F106" i="58"/>
  <c r="E106" i="58"/>
  <c r="D106" i="58"/>
  <c r="C106" i="58"/>
  <c r="V99" i="58"/>
  <c r="U99" i="58"/>
  <c r="T99" i="58"/>
  <c r="S99" i="58"/>
  <c r="R99" i="58"/>
  <c r="Q99" i="58"/>
  <c r="O99" i="58"/>
  <c r="N99" i="58"/>
  <c r="M99" i="58"/>
  <c r="L99" i="58"/>
  <c r="K99" i="58"/>
  <c r="J99" i="58"/>
  <c r="H99" i="58"/>
  <c r="G99" i="58"/>
  <c r="F99" i="58"/>
  <c r="E99" i="58"/>
  <c r="D99" i="58"/>
  <c r="C99" i="58"/>
  <c r="V92" i="58"/>
  <c r="U92" i="58"/>
  <c r="T92" i="58"/>
  <c r="S92" i="58"/>
  <c r="R92" i="58"/>
  <c r="Q92" i="58"/>
  <c r="O92" i="58"/>
  <c r="N92" i="58"/>
  <c r="M92" i="58"/>
  <c r="L92" i="58"/>
  <c r="K92" i="58"/>
  <c r="J92" i="58"/>
  <c r="H92" i="58"/>
  <c r="G92" i="58"/>
  <c r="F92" i="58"/>
  <c r="E92" i="58"/>
  <c r="D92" i="58"/>
  <c r="C92" i="58"/>
  <c r="V85" i="58"/>
  <c r="U85" i="58"/>
  <c r="T85" i="58"/>
  <c r="S85" i="58"/>
  <c r="R85" i="58"/>
  <c r="Q85" i="58"/>
  <c r="O85" i="58"/>
  <c r="N85" i="58"/>
  <c r="M85" i="58"/>
  <c r="L85" i="58"/>
  <c r="K85" i="58"/>
  <c r="J85" i="58"/>
  <c r="H85" i="58"/>
  <c r="G85" i="58"/>
  <c r="F85" i="58"/>
  <c r="E85" i="58"/>
  <c r="D85" i="58"/>
  <c r="C85" i="58"/>
  <c r="V78" i="58"/>
  <c r="U78" i="58"/>
  <c r="T78" i="58"/>
  <c r="S78" i="58"/>
  <c r="R78" i="58"/>
  <c r="Q78" i="58"/>
  <c r="O78" i="58"/>
  <c r="N78" i="58"/>
  <c r="M78" i="58"/>
  <c r="L78" i="58"/>
  <c r="K78" i="58"/>
  <c r="J78" i="58"/>
  <c r="H78" i="58"/>
  <c r="G78" i="58"/>
  <c r="F78" i="58"/>
  <c r="E78" i="58"/>
  <c r="D78" i="58"/>
  <c r="C78" i="58"/>
  <c r="V71" i="58"/>
  <c r="U71" i="58"/>
  <c r="T71" i="58"/>
  <c r="S71" i="58"/>
  <c r="R71" i="58"/>
  <c r="Q71" i="58"/>
  <c r="O71" i="58"/>
  <c r="N71" i="58"/>
  <c r="M71" i="58"/>
  <c r="L71" i="58"/>
  <c r="K71" i="58"/>
  <c r="J71" i="58"/>
  <c r="H71" i="58"/>
  <c r="G71" i="58"/>
  <c r="F71" i="58"/>
  <c r="E71" i="58"/>
  <c r="D71" i="58"/>
  <c r="C71" i="58"/>
  <c r="V63" i="58"/>
  <c r="U63" i="58"/>
  <c r="T63" i="58"/>
  <c r="S63" i="58"/>
  <c r="R63" i="58"/>
  <c r="Q63" i="58"/>
  <c r="O63" i="58"/>
  <c r="N63" i="58"/>
  <c r="M63" i="58"/>
  <c r="L63" i="58"/>
  <c r="K63" i="58"/>
  <c r="J63" i="58"/>
  <c r="H63" i="58"/>
  <c r="G63" i="58"/>
  <c r="F63" i="58"/>
  <c r="E63" i="58"/>
  <c r="D63" i="58"/>
  <c r="C63" i="58"/>
  <c r="V55" i="58"/>
  <c r="U55" i="58"/>
  <c r="T55" i="58"/>
  <c r="S55" i="58"/>
  <c r="R55" i="58"/>
  <c r="Q55" i="58"/>
  <c r="O55" i="58"/>
  <c r="N55" i="58"/>
  <c r="M55" i="58"/>
  <c r="L55" i="58"/>
  <c r="K55" i="58"/>
  <c r="J55" i="58"/>
  <c r="H55" i="58"/>
  <c r="G55" i="58"/>
  <c r="F55" i="58"/>
  <c r="E55" i="58"/>
  <c r="D55" i="58"/>
  <c r="C55" i="58"/>
  <c r="V48" i="58"/>
  <c r="U48" i="58"/>
  <c r="T48" i="58"/>
  <c r="S48" i="58"/>
  <c r="R48" i="58"/>
  <c r="Q48" i="58"/>
  <c r="O48" i="58"/>
  <c r="N48" i="58"/>
  <c r="M48" i="58"/>
  <c r="L48" i="58"/>
  <c r="K48" i="58"/>
  <c r="J48" i="58"/>
  <c r="H48" i="58"/>
  <c r="G48" i="58"/>
  <c r="F48" i="58"/>
  <c r="E48" i="58"/>
  <c r="D48" i="58"/>
  <c r="C48" i="58"/>
  <c r="V41" i="58"/>
  <c r="U41" i="58"/>
  <c r="T41" i="58"/>
  <c r="S41" i="58"/>
  <c r="R41" i="58"/>
  <c r="Q41" i="58"/>
  <c r="O41" i="58"/>
  <c r="N41" i="58"/>
  <c r="M41" i="58"/>
  <c r="L41" i="58"/>
  <c r="K41" i="58"/>
  <c r="J41" i="58"/>
  <c r="H41" i="58"/>
  <c r="G41" i="58"/>
  <c r="F41" i="58"/>
  <c r="E41" i="58"/>
  <c r="D41" i="58"/>
  <c r="C41" i="58"/>
  <c r="V34" i="58"/>
  <c r="U34" i="58"/>
  <c r="T34" i="58"/>
  <c r="S34" i="58"/>
  <c r="R34" i="58"/>
  <c r="Q34" i="58"/>
  <c r="O34" i="58"/>
  <c r="N34" i="58"/>
  <c r="M34" i="58"/>
  <c r="L34" i="58"/>
  <c r="K34" i="58"/>
  <c r="J34" i="58"/>
  <c r="H34" i="58"/>
  <c r="G34" i="58"/>
  <c r="F34" i="58"/>
  <c r="E34" i="58"/>
  <c r="D34" i="58"/>
  <c r="C34" i="58"/>
  <c r="V27" i="58"/>
  <c r="U27" i="58"/>
  <c r="T27" i="58"/>
  <c r="S27" i="58"/>
  <c r="R27" i="58"/>
  <c r="Q27" i="58"/>
  <c r="O27" i="58"/>
  <c r="N27" i="58"/>
  <c r="M27" i="58"/>
  <c r="L27" i="58"/>
  <c r="K27" i="58"/>
  <c r="J27" i="58"/>
  <c r="H27" i="58"/>
  <c r="G27" i="58"/>
  <c r="F27" i="58"/>
  <c r="E27" i="58"/>
  <c r="D27" i="58"/>
  <c r="C27" i="58"/>
  <c r="V20" i="58"/>
  <c r="U20" i="58"/>
  <c r="T20" i="58"/>
  <c r="S20" i="58"/>
  <c r="R20" i="58"/>
  <c r="Q20" i="58"/>
  <c r="O20" i="58"/>
  <c r="N20" i="58"/>
  <c r="M20" i="58"/>
  <c r="L20" i="58"/>
  <c r="K20" i="58"/>
  <c r="J20" i="58"/>
  <c r="H20" i="58"/>
  <c r="G20" i="58"/>
  <c r="F20" i="58"/>
  <c r="E20" i="58"/>
  <c r="D20" i="58"/>
  <c r="C20" i="58"/>
  <c r="V13" i="58"/>
  <c r="U13" i="58"/>
  <c r="T13" i="58"/>
  <c r="S13" i="58"/>
  <c r="R13" i="58"/>
  <c r="Q13" i="58"/>
  <c r="O13" i="58"/>
  <c r="N13" i="58"/>
  <c r="M13" i="58"/>
  <c r="L13" i="58"/>
  <c r="K13" i="58"/>
  <c r="J13" i="58"/>
  <c r="H13" i="58"/>
  <c r="G13" i="58"/>
  <c r="F13" i="58"/>
  <c r="E13" i="58"/>
  <c r="D13" i="58"/>
  <c r="C13" i="58"/>
  <c r="K3" i="58"/>
  <c r="I3" i="58"/>
  <c r="G3" i="58"/>
  <c r="V106" i="57"/>
  <c r="U106" i="57"/>
  <c r="T106" i="57"/>
  <c r="S106" i="57"/>
  <c r="R106" i="57"/>
  <c r="Q106" i="57"/>
  <c r="O106" i="57"/>
  <c r="N106" i="57"/>
  <c r="M106" i="57"/>
  <c r="L106" i="57"/>
  <c r="K106" i="57"/>
  <c r="J106" i="57"/>
  <c r="H106" i="57"/>
  <c r="G106" i="57"/>
  <c r="F106" i="57"/>
  <c r="E106" i="57"/>
  <c r="D106" i="57"/>
  <c r="C106" i="57"/>
  <c r="V99" i="57"/>
  <c r="U99" i="57"/>
  <c r="T99" i="57"/>
  <c r="S99" i="57"/>
  <c r="R99" i="57"/>
  <c r="Q99" i="57"/>
  <c r="O99" i="57"/>
  <c r="N99" i="57"/>
  <c r="M99" i="57"/>
  <c r="L99" i="57"/>
  <c r="K99" i="57"/>
  <c r="J99" i="57"/>
  <c r="H99" i="57"/>
  <c r="G99" i="57"/>
  <c r="F99" i="57"/>
  <c r="E99" i="57"/>
  <c r="D99" i="57"/>
  <c r="C99" i="57"/>
  <c r="V92" i="57"/>
  <c r="U92" i="57"/>
  <c r="T92" i="57"/>
  <c r="S92" i="57"/>
  <c r="R92" i="57"/>
  <c r="Q92" i="57"/>
  <c r="O92" i="57"/>
  <c r="N92" i="57"/>
  <c r="M92" i="57"/>
  <c r="L92" i="57"/>
  <c r="K92" i="57"/>
  <c r="J92" i="57"/>
  <c r="H92" i="57"/>
  <c r="G92" i="57"/>
  <c r="F92" i="57"/>
  <c r="E92" i="57"/>
  <c r="D92" i="57"/>
  <c r="C92" i="57"/>
  <c r="V85" i="57"/>
  <c r="U85" i="57"/>
  <c r="T85" i="57"/>
  <c r="S85" i="57"/>
  <c r="R85" i="57"/>
  <c r="Q85" i="57"/>
  <c r="O85" i="57"/>
  <c r="N85" i="57"/>
  <c r="M85" i="57"/>
  <c r="L85" i="57"/>
  <c r="K85" i="57"/>
  <c r="J85" i="57"/>
  <c r="H85" i="57"/>
  <c r="G85" i="57"/>
  <c r="F85" i="57"/>
  <c r="E85" i="57"/>
  <c r="D85" i="57"/>
  <c r="C85" i="57"/>
  <c r="V78" i="57"/>
  <c r="U78" i="57"/>
  <c r="T78" i="57"/>
  <c r="S78" i="57"/>
  <c r="R78" i="57"/>
  <c r="Q78" i="57"/>
  <c r="O78" i="57"/>
  <c r="N78" i="57"/>
  <c r="M78" i="57"/>
  <c r="L78" i="57"/>
  <c r="K78" i="57"/>
  <c r="J78" i="57"/>
  <c r="H78" i="57"/>
  <c r="G78" i="57"/>
  <c r="F78" i="57"/>
  <c r="E78" i="57"/>
  <c r="D78" i="57"/>
  <c r="C78" i="57"/>
  <c r="V71" i="57"/>
  <c r="U71" i="57"/>
  <c r="T71" i="57"/>
  <c r="S71" i="57"/>
  <c r="R71" i="57"/>
  <c r="Q71" i="57"/>
  <c r="O71" i="57"/>
  <c r="N71" i="57"/>
  <c r="M71" i="57"/>
  <c r="L71" i="57"/>
  <c r="K71" i="57"/>
  <c r="J71" i="57"/>
  <c r="H71" i="57"/>
  <c r="G71" i="57"/>
  <c r="F71" i="57"/>
  <c r="E71" i="57"/>
  <c r="D71" i="57"/>
  <c r="C71" i="57"/>
  <c r="V63" i="57"/>
  <c r="U63" i="57"/>
  <c r="T63" i="57"/>
  <c r="S63" i="57"/>
  <c r="R63" i="57"/>
  <c r="Q63" i="57"/>
  <c r="O63" i="57"/>
  <c r="N63" i="57"/>
  <c r="M63" i="57"/>
  <c r="L63" i="57"/>
  <c r="K63" i="57"/>
  <c r="J63" i="57"/>
  <c r="H63" i="57"/>
  <c r="G63" i="57"/>
  <c r="F63" i="57"/>
  <c r="E63" i="57"/>
  <c r="D63" i="57"/>
  <c r="C63" i="57"/>
  <c r="V55" i="57"/>
  <c r="U55" i="57"/>
  <c r="T55" i="57"/>
  <c r="S55" i="57"/>
  <c r="R55" i="57"/>
  <c r="Q55" i="57"/>
  <c r="O55" i="57"/>
  <c r="N55" i="57"/>
  <c r="M55" i="57"/>
  <c r="L55" i="57"/>
  <c r="K55" i="57"/>
  <c r="J55" i="57"/>
  <c r="H55" i="57"/>
  <c r="G55" i="57"/>
  <c r="F55" i="57"/>
  <c r="E55" i="57"/>
  <c r="D55" i="57"/>
  <c r="C55" i="57"/>
  <c r="V48" i="57"/>
  <c r="U48" i="57"/>
  <c r="T48" i="57"/>
  <c r="S48" i="57"/>
  <c r="R48" i="57"/>
  <c r="Q48" i="57"/>
  <c r="O48" i="57"/>
  <c r="N48" i="57"/>
  <c r="M48" i="57"/>
  <c r="L48" i="57"/>
  <c r="K48" i="57"/>
  <c r="J48" i="57"/>
  <c r="H48" i="57"/>
  <c r="G48" i="57"/>
  <c r="F48" i="57"/>
  <c r="E48" i="57"/>
  <c r="D48" i="57"/>
  <c r="C48" i="57"/>
  <c r="V41" i="57"/>
  <c r="U41" i="57"/>
  <c r="T41" i="57"/>
  <c r="S41" i="57"/>
  <c r="R41" i="57"/>
  <c r="Q41" i="57"/>
  <c r="O41" i="57"/>
  <c r="N41" i="57"/>
  <c r="M41" i="57"/>
  <c r="L41" i="57"/>
  <c r="K41" i="57"/>
  <c r="J41" i="57"/>
  <c r="H41" i="57"/>
  <c r="G41" i="57"/>
  <c r="F41" i="57"/>
  <c r="E41" i="57"/>
  <c r="D41" i="57"/>
  <c r="C41" i="57"/>
  <c r="V34" i="57"/>
  <c r="U34" i="57"/>
  <c r="T34" i="57"/>
  <c r="S34" i="57"/>
  <c r="R34" i="57"/>
  <c r="Q34" i="57"/>
  <c r="O34" i="57"/>
  <c r="N34" i="57"/>
  <c r="M34" i="57"/>
  <c r="L34" i="57"/>
  <c r="K34" i="57"/>
  <c r="J34" i="57"/>
  <c r="H34" i="57"/>
  <c r="G34" i="57"/>
  <c r="F34" i="57"/>
  <c r="E34" i="57"/>
  <c r="D34" i="57"/>
  <c r="C34" i="57"/>
  <c r="V27" i="57"/>
  <c r="U27" i="57"/>
  <c r="T27" i="57"/>
  <c r="S27" i="57"/>
  <c r="R27" i="57"/>
  <c r="Q27" i="57"/>
  <c r="O27" i="57"/>
  <c r="N27" i="57"/>
  <c r="M27" i="57"/>
  <c r="L27" i="57"/>
  <c r="K27" i="57"/>
  <c r="J27" i="57"/>
  <c r="H27" i="57"/>
  <c r="G27" i="57"/>
  <c r="F27" i="57"/>
  <c r="E27" i="57"/>
  <c r="D27" i="57"/>
  <c r="C27" i="57"/>
  <c r="V20" i="57"/>
  <c r="U20" i="57"/>
  <c r="T20" i="57"/>
  <c r="S20" i="57"/>
  <c r="R20" i="57"/>
  <c r="Q20" i="57"/>
  <c r="O20" i="57"/>
  <c r="N20" i="57"/>
  <c r="M20" i="57"/>
  <c r="L20" i="57"/>
  <c r="K20" i="57"/>
  <c r="J20" i="57"/>
  <c r="H20" i="57"/>
  <c r="G20" i="57"/>
  <c r="F20" i="57"/>
  <c r="E20" i="57"/>
  <c r="D20" i="57"/>
  <c r="C20" i="57"/>
  <c r="V13" i="57"/>
  <c r="U13" i="57"/>
  <c r="T13" i="57"/>
  <c r="S13" i="57"/>
  <c r="R13" i="57"/>
  <c r="Q13" i="57"/>
  <c r="O13" i="57"/>
  <c r="N13" i="57"/>
  <c r="M13" i="57"/>
  <c r="L13" i="57"/>
  <c r="K13" i="57"/>
  <c r="J13" i="57"/>
  <c r="H13" i="57"/>
  <c r="G13" i="57"/>
  <c r="F13" i="57"/>
  <c r="E13" i="57"/>
  <c r="D13" i="57"/>
  <c r="C13" i="57"/>
  <c r="K3" i="57"/>
  <c r="I3" i="57"/>
  <c r="G3" i="57"/>
  <c r="V106" i="56"/>
  <c r="U106" i="56"/>
  <c r="T106" i="56"/>
  <c r="S106" i="56"/>
  <c r="R106" i="56"/>
  <c r="Q106" i="56"/>
  <c r="O106" i="56"/>
  <c r="N106" i="56"/>
  <c r="M106" i="56"/>
  <c r="L106" i="56"/>
  <c r="K106" i="56"/>
  <c r="J106" i="56"/>
  <c r="H106" i="56"/>
  <c r="G106" i="56"/>
  <c r="F106" i="56"/>
  <c r="E106" i="56"/>
  <c r="D106" i="56"/>
  <c r="C106" i="56"/>
  <c r="V99" i="56"/>
  <c r="U99" i="56"/>
  <c r="T99" i="56"/>
  <c r="S99" i="56"/>
  <c r="R99" i="56"/>
  <c r="Q99" i="56"/>
  <c r="O99" i="56"/>
  <c r="N99" i="56"/>
  <c r="M99" i="56"/>
  <c r="L99" i="56"/>
  <c r="K99" i="56"/>
  <c r="J99" i="56"/>
  <c r="H99" i="56"/>
  <c r="G99" i="56"/>
  <c r="F99" i="56"/>
  <c r="E99" i="56"/>
  <c r="D99" i="56"/>
  <c r="C99" i="56"/>
  <c r="V92" i="56"/>
  <c r="U92" i="56"/>
  <c r="T92" i="56"/>
  <c r="S92" i="56"/>
  <c r="R92" i="56"/>
  <c r="Q92" i="56"/>
  <c r="O92" i="56"/>
  <c r="N92" i="56"/>
  <c r="M92" i="56"/>
  <c r="L92" i="56"/>
  <c r="K92" i="56"/>
  <c r="J92" i="56"/>
  <c r="H92" i="56"/>
  <c r="G92" i="56"/>
  <c r="F92" i="56"/>
  <c r="E92" i="56"/>
  <c r="D92" i="56"/>
  <c r="C92" i="56"/>
  <c r="V85" i="56"/>
  <c r="U85" i="56"/>
  <c r="T85" i="56"/>
  <c r="S85" i="56"/>
  <c r="R85" i="56"/>
  <c r="Q85" i="56"/>
  <c r="O85" i="56"/>
  <c r="N85" i="56"/>
  <c r="M85" i="56"/>
  <c r="L85" i="56"/>
  <c r="K85" i="56"/>
  <c r="J85" i="56"/>
  <c r="H85" i="56"/>
  <c r="G85" i="56"/>
  <c r="F85" i="56"/>
  <c r="E85" i="56"/>
  <c r="D85" i="56"/>
  <c r="C85" i="56"/>
  <c r="V78" i="56"/>
  <c r="U78" i="56"/>
  <c r="T78" i="56"/>
  <c r="S78" i="56"/>
  <c r="R78" i="56"/>
  <c r="Q78" i="56"/>
  <c r="O78" i="56"/>
  <c r="N78" i="56"/>
  <c r="M78" i="56"/>
  <c r="L78" i="56"/>
  <c r="K78" i="56"/>
  <c r="J78" i="56"/>
  <c r="H78" i="56"/>
  <c r="G78" i="56"/>
  <c r="F78" i="56"/>
  <c r="E78" i="56"/>
  <c r="D78" i="56"/>
  <c r="C78" i="56"/>
  <c r="V71" i="56"/>
  <c r="U71" i="56"/>
  <c r="T71" i="56"/>
  <c r="S71" i="56"/>
  <c r="R71" i="56"/>
  <c r="Q71" i="56"/>
  <c r="O71" i="56"/>
  <c r="N71" i="56"/>
  <c r="M71" i="56"/>
  <c r="L71" i="56"/>
  <c r="K71" i="56"/>
  <c r="J71" i="56"/>
  <c r="H71" i="56"/>
  <c r="G71" i="56"/>
  <c r="F71" i="56"/>
  <c r="E71" i="56"/>
  <c r="D71" i="56"/>
  <c r="C71" i="56"/>
  <c r="V63" i="56"/>
  <c r="U63" i="56"/>
  <c r="T63" i="56"/>
  <c r="S63" i="56"/>
  <c r="R63" i="56"/>
  <c r="Q63" i="56"/>
  <c r="O63" i="56"/>
  <c r="N63" i="56"/>
  <c r="M63" i="56"/>
  <c r="L63" i="56"/>
  <c r="K63" i="56"/>
  <c r="J63" i="56"/>
  <c r="H63" i="56"/>
  <c r="G63" i="56"/>
  <c r="F63" i="56"/>
  <c r="E63" i="56"/>
  <c r="D63" i="56"/>
  <c r="C63" i="56"/>
  <c r="V55" i="56"/>
  <c r="U55" i="56"/>
  <c r="T55" i="56"/>
  <c r="S55" i="56"/>
  <c r="R55" i="56"/>
  <c r="Q55" i="56"/>
  <c r="O55" i="56"/>
  <c r="N55" i="56"/>
  <c r="M55" i="56"/>
  <c r="L55" i="56"/>
  <c r="K55" i="56"/>
  <c r="J55" i="56"/>
  <c r="H55" i="56"/>
  <c r="G55" i="56"/>
  <c r="F55" i="56"/>
  <c r="E55" i="56"/>
  <c r="D55" i="56"/>
  <c r="C55" i="56"/>
  <c r="V48" i="56"/>
  <c r="U48" i="56"/>
  <c r="T48" i="56"/>
  <c r="S48" i="56"/>
  <c r="R48" i="56"/>
  <c r="Q48" i="56"/>
  <c r="O48" i="56"/>
  <c r="N48" i="56"/>
  <c r="M48" i="56"/>
  <c r="L48" i="56"/>
  <c r="K48" i="56"/>
  <c r="J48" i="56"/>
  <c r="H48" i="56"/>
  <c r="G48" i="56"/>
  <c r="F48" i="56"/>
  <c r="E48" i="56"/>
  <c r="D48" i="56"/>
  <c r="C48" i="56"/>
  <c r="V41" i="56"/>
  <c r="U41" i="56"/>
  <c r="T41" i="56"/>
  <c r="S41" i="56"/>
  <c r="R41" i="56"/>
  <c r="Q41" i="56"/>
  <c r="O41" i="56"/>
  <c r="N41" i="56"/>
  <c r="M41" i="56"/>
  <c r="L41" i="56"/>
  <c r="K41" i="56"/>
  <c r="J41" i="56"/>
  <c r="H41" i="56"/>
  <c r="G41" i="56"/>
  <c r="F41" i="56"/>
  <c r="E41" i="56"/>
  <c r="D41" i="56"/>
  <c r="C41" i="56"/>
  <c r="V34" i="56"/>
  <c r="U34" i="56"/>
  <c r="T34" i="56"/>
  <c r="S34" i="56"/>
  <c r="R34" i="56"/>
  <c r="Q34" i="56"/>
  <c r="O34" i="56"/>
  <c r="N34" i="56"/>
  <c r="M34" i="56"/>
  <c r="L34" i="56"/>
  <c r="K34" i="56"/>
  <c r="J34" i="56"/>
  <c r="H34" i="56"/>
  <c r="G34" i="56"/>
  <c r="F34" i="56"/>
  <c r="E34" i="56"/>
  <c r="D34" i="56"/>
  <c r="C34" i="56"/>
  <c r="V27" i="56"/>
  <c r="U27" i="56"/>
  <c r="T27" i="56"/>
  <c r="S27" i="56"/>
  <c r="R27" i="56"/>
  <c r="Q27" i="56"/>
  <c r="O27" i="56"/>
  <c r="N27" i="56"/>
  <c r="M27" i="56"/>
  <c r="L27" i="56"/>
  <c r="K27" i="56"/>
  <c r="J27" i="56"/>
  <c r="H27" i="56"/>
  <c r="G27" i="56"/>
  <c r="F27" i="56"/>
  <c r="E27" i="56"/>
  <c r="D27" i="56"/>
  <c r="C27" i="56"/>
  <c r="V20" i="56"/>
  <c r="U20" i="56"/>
  <c r="T20" i="56"/>
  <c r="S20" i="56"/>
  <c r="R20" i="56"/>
  <c r="Q20" i="56"/>
  <c r="O20" i="56"/>
  <c r="N20" i="56"/>
  <c r="M20" i="56"/>
  <c r="L20" i="56"/>
  <c r="K20" i="56"/>
  <c r="J20" i="56"/>
  <c r="H20" i="56"/>
  <c r="G20" i="56"/>
  <c r="F20" i="56"/>
  <c r="E20" i="56"/>
  <c r="D20" i="56"/>
  <c r="C20" i="56"/>
  <c r="V13" i="56"/>
  <c r="U13" i="56"/>
  <c r="T13" i="56"/>
  <c r="S13" i="56"/>
  <c r="R13" i="56"/>
  <c r="Q13" i="56"/>
  <c r="O13" i="56"/>
  <c r="N13" i="56"/>
  <c r="M13" i="56"/>
  <c r="L13" i="56"/>
  <c r="K13" i="56"/>
  <c r="J13" i="56"/>
  <c r="H13" i="56"/>
  <c r="G13" i="56"/>
  <c r="F13" i="56"/>
  <c r="E13" i="56"/>
  <c r="D13" i="56"/>
  <c r="C13" i="56"/>
  <c r="K3" i="56"/>
  <c r="I3" i="56"/>
  <c r="G3" i="56"/>
  <c r="V106" i="55"/>
  <c r="U106" i="55"/>
  <c r="T106" i="55"/>
  <c r="S106" i="55"/>
  <c r="R106" i="55"/>
  <c r="Q106" i="55"/>
  <c r="O106" i="55"/>
  <c r="N106" i="55"/>
  <c r="M106" i="55"/>
  <c r="L106" i="55"/>
  <c r="K106" i="55"/>
  <c r="J106" i="55"/>
  <c r="H106" i="55"/>
  <c r="G106" i="55"/>
  <c r="F106" i="55"/>
  <c r="E106" i="55"/>
  <c r="D106" i="55"/>
  <c r="C106" i="55"/>
  <c r="V99" i="55"/>
  <c r="U99" i="55"/>
  <c r="T99" i="55"/>
  <c r="S99" i="55"/>
  <c r="R99" i="55"/>
  <c r="Q99" i="55"/>
  <c r="O99" i="55"/>
  <c r="N99" i="55"/>
  <c r="M99" i="55"/>
  <c r="L99" i="55"/>
  <c r="K99" i="55"/>
  <c r="J99" i="55"/>
  <c r="H99" i="55"/>
  <c r="G99" i="55"/>
  <c r="F99" i="55"/>
  <c r="E99" i="55"/>
  <c r="D99" i="55"/>
  <c r="C99" i="55"/>
  <c r="V92" i="55"/>
  <c r="U92" i="55"/>
  <c r="T92" i="55"/>
  <c r="S92" i="55"/>
  <c r="R92" i="55"/>
  <c r="Q92" i="55"/>
  <c r="O92" i="55"/>
  <c r="N92" i="55"/>
  <c r="M92" i="55"/>
  <c r="L92" i="55"/>
  <c r="K92" i="55"/>
  <c r="J92" i="55"/>
  <c r="H92" i="55"/>
  <c r="G92" i="55"/>
  <c r="F92" i="55"/>
  <c r="E92" i="55"/>
  <c r="D92" i="55"/>
  <c r="C92" i="55"/>
  <c r="V85" i="55"/>
  <c r="U85" i="55"/>
  <c r="T85" i="55"/>
  <c r="S85" i="55"/>
  <c r="R85" i="55"/>
  <c r="Q85" i="55"/>
  <c r="O85" i="55"/>
  <c r="N85" i="55"/>
  <c r="M85" i="55"/>
  <c r="L85" i="55"/>
  <c r="K85" i="55"/>
  <c r="J85" i="55"/>
  <c r="H85" i="55"/>
  <c r="G85" i="55"/>
  <c r="F85" i="55"/>
  <c r="E85" i="55"/>
  <c r="D85" i="55"/>
  <c r="C85" i="55"/>
  <c r="V78" i="55"/>
  <c r="U78" i="55"/>
  <c r="T78" i="55"/>
  <c r="S78" i="55"/>
  <c r="R78" i="55"/>
  <c r="Q78" i="55"/>
  <c r="O78" i="55"/>
  <c r="N78" i="55"/>
  <c r="M78" i="55"/>
  <c r="L78" i="55"/>
  <c r="K78" i="55"/>
  <c r="J78" i="55"/>
  <c r="H78" i="55"/>
  <c r="G78" i="55"/>
  <c r="F78" i="55"/>
  <c r="E78" i="55"/>
  <c r="D78" i="55"/>
  <c r="C78" i="55"/>
  <c r="V71" i="55"/>
  <c r="U71" i="55"/>
  <c r="T71" i="55"/>
  <c r="S71" i="55"/>
  <c r="R71" i="55"/>
  <c r="Q71" i="55"/>
  <c r="O71" i="55"/>
  <c r="N71" i="55"/>
  <c r="M71" i="55"/>
  <c r="L71" i="55"/>
  <c r="K71" i="55"/>
  <c r="J71" i="55"/>
  <c r="H71" i="55"/>
  <c r="G71" i="55"/>
  <c r="F71" i="55"/>
  <c r="E71" i="55"/>
  <c r="D71" i="55"/>
  <c r="C71" i="55"/>
  <c r="V63" i="55"/>
  <c r="U63" i="55"/>
  <c r="T63" i="55"/>
  <c r="S63" i="55"/>
  <c r="R63" i="55"/>
  <c r="Q63" i="55"/>
  <c r="O63" i="55"/>
  <c r="N63" i="55"/>
  <c r="M63" i="55"/>
  <c r="L63" i="55"/>
  <c r="K63" i="55"/>
  <c r="J63" i="55"/>
  <c r="H63" i="55"/>
  <c r="G63" i="55"/>
  <c r="F63" i="55"/>
  <c r="E63" i="55"/>
  <c r="D63" i="55"/>
  <c r="C63" i="55"/>
  <c r="V55" i="55"/>
  <c r="U55" i="55"/>
  <c r="T55" i="55"/>
  <c r="S55" i="55"/>
  <c r="R55" i="55"/>
  <c r="Q55" i="55"/>
  <c r="O55" i="55"/>
  <c r="N55" i="55"/>
  <c r="M55" i="55"/>
  <c r="L55" i="55"/>
  <c r="K55" i="55"/>
  <c r="J55" i="55"/>
  <c r="H55" i="55"/>
  <c r="G55" i="55"/>
  <c r="F55" i="55"/>
  <c r="E55" i="55"/>
  <c r="D55" i="55"/>
  <c r="C55" i="55"/>
  <c r="V48" i="55"/>
  <c r="U48" i="55"/>
  <c r="T48" i="55"/>
  <c r="S48" i="55"/>
  <c r="R48" i="55"/>
  <c r="Q48" i="55"/>
  <c r="O48" i="55"/>
  <c r="N48" i="55"/>
  <c r="M48" i="55"/>
  <c r="L48" i="55"/>
  <c r="K48" i="55"/>
  <c r="J48" i="55"/>
  <c r="H48" i="55"/>
  <c r="G48" i="55"/>
  <c r="F48" i="55"/>
  <c r="E48" i="55"/>
  <c r="D48" i="55"/>
  <c r="C48" i="55"/>
  <c r="V41" i="55"/>
  <c r="U41" i="55"/>
  <c r="T41" i="55"/>
  <c r="S41" i="55"/>
  <c r="R41" i="55"/>
  <c r="Q41" i="55"/>
  <c r="O41" i="55"/>
  <c r="N41" i="55"/>
  <c r="M41" i="55"/>
  <c r="L41" i="55"/>
  <c r="K41" i="55"/>
  <c r="J41" i="55"/>
  <c r="H41" i="55"/>
  <c r="G41" i="55"/>
  <c r="F41" i="55"/>
  <c r="E41" i="55"/>
  <c r="D41" i="55"/>
  <c r="C41" i="55"/>
  <c r="V34" i="55"/>
  <c r="U34" i="55"/>
  <c r="T34" i="55"/>
  <c r="S34" i="55"/>
  <c r="R34" i="55"/>
  <c r="Q34" i="55"/>
  <c r="O34" i="55"/>
  <c r="N34" i="55"/>
  <c r="M34" i="55"/>
  <c r="L34" i="55"/>
  <c r="K34" i="55"/>
  <c r="J34" i="55"/>
  <c r="H34" i="55"/>
  <c r="G34" i="55"/>
  <c r="F34" i="55"/>
  <c r="E34" i="55"/>
  <c r="D34" i="55"/>
  <c r="C34" i="55"/>
  <c r="V27" i="55"/>
  <c r="U27" i="55"/>
  <c r="T27" i="55"/>
  <c r="S27" i="55"/>
  <c r="R27" i="55"/>
  <c r="Q27" i="55"/>
  <c r="O27" i="55"/>
  <c r="N27" i="55"/>
  <c r="M27" i="55"/>
  <c r="L27" i="55"/>
  <c r="K27" i="55"/>
  <c r="J27" i="55"/>
  <c r="H27" i="55"/>
  <c r="G27" i="55"/>
  <c r="F27" i="55"/>
  <c r="E27" i="55"/>
  <c r="D27" i="55"/>
  <c r="C27" i="55"/>
  <c r="V20" i="55"/>
  <c r="U20" i="55"/>
  <c r="T20" i="55"/>
  <c r="S20" i="55"/>
  <c r="R20" i="55"/>
  <c r="Q20" i="55"/>
  <c r="O20" i="55"/>
  <c r="N20" i="55"/>
  <c r="M20" i="55"/>
  <c r="L20" i="55"/>
  <c r="K20" i="55"/>
  <c r="J20" i="55"/>
  <c r="H20" i="55"/>
  <c r="G20" i="55"/>
  <c r="F20" i="55"/>
  <c r="E20" i="55"/>
  <c r="D20" i="55"/>
  <c r="C20" i="55"/>
  <c r="V13" i="55"/>
  <c r="U13" i="55"/>
  <c r="T13" i="55"/>
  <c r="S13" i="55"/>
  <c r="R13" i="55"/>
  <c r="Q13" i="55"/>
  <c r="O13" i="55"/>
  <c r="N13" i="55"/>
  <c r="M13" i="55"/>
  <c r="L13" i="55"/>
  <c r="K13" i="55"/>
  <c r="J13" i="55"/>
  <c r="H13" i="55"/>
  <c r="G13" i="55"/>
  <c r="F13" i="55"/>
  <c r="E13" i="55"/>
  <c r="D13" i="55"/>
  <c r="C13" i="55"/>
  <c r="K3" i="55"/>
  <c r="I3" i="55"/>
  <c r="G3" i="55"/>
  <c r="V106" i="54"/>
  <c r="U106" i="54"/>
  <c r="T106" i="54"/>
  <c r="S106" i="54"/>
  <c r="R106" i="54"/>
  <c r="Q106" i="54"/>
  <c r="O106" i="54"/>
  <c r="N106" i="54"/>
  <c r="M106" i="54"/>
  <c r="L106" i="54"/>
  <c r="K106" i="54"/>
  <c r="J106" i="54"/>
  <c r="H106" i="54"/>
  <c r="G106" i="54"/>
  <c r="F106" i="54"/>
  <c r="E106" i="54"/>
  <c r="D106" i="54"/>
  <c r="C106" i="54"/>
  <c r="V99" i="54"/>
  <c r="U99" i="54"/>
  <c r="T99" i="54"/>
  <c r="S99" i="54"/>
  <c r="R99" i="54"/>
  <c r="Q99" i="54"/>
  <c r="O99" i="54"/>
  <c r="N99" i="54"/>
  <c r="M99" i="54"/>
  <c r="L99" i="54"/>
  <c r="K99" i="54"/>
  <c r="J99" i="54"/>
  <c r="H99" i="54"/>
  <c r="G99" i="54"/>
  <c r="F99" i="54"/>
  <c r="E99" i="54"/>
  <c r="D99" i="54"/>
  <c r="C99" i="54"/>
  <c r="V92" i="54"/>
  <c r="U92" i="54"/>
  <c r="T92" i="54"/>
  <c r="S92" i="54"/>
  <c r="R92" i="54"/>
  <c r="Q92" i="54"/>
  <c r="O92" i="54"/>
  <c r="N92" i="54"/>
  <c r="M92" i="54"/>
  <c r="L92" i="54"/>
  <c r="K92" i="54"/>
  <c r="J92" i="54"/>
  <c r="H92" i="54"/>
  <c r="G92" i="54"/>
  <c r="F92" i="54"/>
  <c r="E92" i="54"/>
  <c r="D92" i="54"/>
  <c r="C92" i="54"/>
  <c r="V85" i="54"/>
  <c r="U85" i="54"/>
  <c r="T85" i="54"/>
  <c r="S85" i="54"/>
  <c r="R85" i="54"/>
  <c r="Q85" i="54"/>
  <c r="O85" i="54"/>
  <c r="N85" i="54"/>
  <c r="M85" i="54"/>
  <c r="L85" i="54"/>
  <c r="K85" i="54"/>
  <c r="J85" i="54"/>
  <c r="H85" i="54"/>
  <c r="G85" i="54"/>
  <c r="F85" i="54"/>
  <c r="E85" i="54"/>
  <c r="D85" i="54"/>
  <c r="C85" i="54"/>
  <c r="V78" i="54"/>
  <c r="U78" i="54"/>
  <c r="T78" i="54"/>
  <c r="S78" i="54"/>
  <c r="R78" i="54"/>
  <c r="Q78" i="54"/>
  <c r="O78" i="54"/>
  <c r="N78" i="54"/>
  <c r="M78" i="54"/>
  <c r="L78" i="54"/>
  <c r="K78" i="54"/>
  <c r="J78" i="54"/>
  <c r="H78" i="54"/>
  <c r="G78" i="54"/>
  <c r="F78" i="54"/>
  <c r="E78" i="54"/>
  <c r="D78" i="54"/>
  <c r="C78" i="54"/>
  <c r="V71" i="54"/>
  <c r="U71" i="54"/>
  <c r="T71" i="54"/>
  <c r="S71" i="54"/>
  <c r="R71" i="54"/>
  <c r="Q71" i="54"/>
  <c r="O71" i="54"/>
  <c r="N71" i="54"/>
  <c r="M71" i="54"/>
  <c r="L71" i="54"/>
  <c r="K71" i="54"/>
  <c r="J71" i="54"/>
  <c r="H71" i="54"/>
  <c r="G71" i="54"/>
  <c r="F71" i="54"/>
  <c r="E71" i="54"/>
  <c r="D71" i="54"/>
  <c r="C71" i="54"/>
  <c r="V63" i="54"/>
  <c r="U63" i="54"/>
  <c r="T63" i="54"/>
  <c r="S63" i="54"/>
  <c r="R63" i="54"/>
  <c r="Q63" i="54"/>
  <c r="O63" i="54"/>
  <c r="N63" i="54"/>
  <c r="M63" i="54"/>
  <c r="L63" i="54"/>
  <c r="K63" i="54"/>
  <c r="J63" i="54"/>
  <c r="H63" i="54"/>
  <c r="G63" i="54"/>
  <c r="F63" i="54"/>
  <c r="E63" i="54"/>
  <c r="D63" i="54"/>
  <c r="C63" i="54"/>
  <c r="V55" i="54"/>
  <c r="U55" i="54"/>
  <c r="T55" i="54"/>
  <c r="S55" i="54"/>
  <c r="R55" i="54"/>
  <c r="Q55" i="54"/>
  <c r="O55" i="54"/>
  <c r="N55" i="54"/>
  <c r="M55" i="54"/>
  <c r="L55" i="54"/>
  <c r="K55" i="54"/>
  <c r="J55" i="54"/>
  <c r="H55" i="54"/>
  <c r="G55" i="54"/>
  <c r="F55" i="54"/>
  <c r="E55" i="54"/>
  <c r="D55" i="54"/>
  <c r="C55" i="54"/>
  <c r="V48" i="54"/>
  <c r="U48" i="54"/>
  <c r="T48" i="54"/>
  <c r="S48" i="54"/>
  <c r="R48" i="54"/>
  <c r="Q48" i="54"/>
  <c r="O48" i="54"/>
  <c r="N48" i="54"/>
  <c r="M48" i="54"/>
  <c r="L48" i="54"/>
  <c r="K48" i="54"/>
  <c r="J48" i="54"/>
  <c r="H48" i="54"/>
  <c r="G48" i="54"/>
  <c r="F48" i="54"/>
  <c r="E48" i="54"/>
  <c r="D48" i="54"/>
  <c r="C48" i="54"/>
  <c r="V41" i="54"/>
  <c r="U41" i="54"/>
  <c r="T41" i="54"/>
  <c r="S41" i="54"/>
  <c r="R41" i="54"/>
  <c r="Q41" i="54"/>
  <c r="O41" i="54"/>
  <c r="N41" i="54"/>
  <c r="M41" i="54"/>
  <c r="L41" i="54"/>
  <c r="K41" i="54"/>
  <c r="J41" i="54"/>
  <c r="H41" i="54"/>
  <c r="G41" i="54"/>
  <c r="F41" i="54"/>
  <c r="E41" i="54"/>
  <c r="D41" i="54"/>
  <c r="C41" i="54"/>
  <c r="V34" i="54"/>
  <c r="U34" i="54"/>
  <c r="T34" i="54"/>
  <c r="S34" i="54"/>
  <c r="R34" i="54"/>
  <c r="Q34" i="54"/>
  <c r="O34" i="54"/>
  <c r="N34" i="54"/>
  <c r="M34" i="54"/>
  <c r="L34" i="54"/>
  <c r="K34" i="54"/>
  <c r="J34" i="54"/>
  <c r="H34" i="54"/>
  <c r="G34" i="54"/>
  <c r="F34" i="54"/>
  <c r="E34" i="54"/>
  <c r="D34" i="54"/>
  <c r="C34" i="54"/>
  <c r="V27" i="54"/>
  <c r="U27" i="54"/>
  <c r="T27" i="54"/>
  <c r="S27" i="54"/>
  <c r="R27" i="54"/>
  <c r="Q27" i="54"/>
  <c r="O27" i="54"/>
  <c r="N27" i="54"/>
  <c r="M27" i="54"/>
  <c r="L27" i="54"/>
  <c r="K27" i="54"/>
  <c r="J27" i="54"/>
  <c r="H27" i="54"/>
  <c r="G27" i="54"/>
  <c r="F27" i="54"/>
  <c r="E27" i="54"/>
  <c r="D27" i="54"/>
  <c r="C27" i="54"/>
  <c r="V20" i="54"/>
  <c r="U20" i="54"/>
  <c r="T20" i="54"/>
  <c r="S20" i="54"/>
  <c r="R20" i="54"/>
  <c r="Q20" i="54"/>
  <c r="O20" i="54"/>
  <c r="N20" i="54"/>
  <c r="M20" i="54"/>
  <c r="L20" i="54"/>
  <c r="K20" i="54"/>
  <c r="J20" i="54"/>
  <c r="H20" i="54"/>
  <c r="G20" i="54"/>
  <c r="F20" i="54"/>
  <c r="E20" i="54"/>
  <c r="D20" i="54"/>
  <c r="C20" i="54"/>
  <c r="V13" i="54"/>
  <c r="U13" i="54"/>
  <c r="T13" i="54"/>
  <c r="S13" i="54"/>
  <c r="R13" i="54"/>
  <c r="Q13" i="54"/>
  <c r="O13" i="54"/>
  <c r="N13" i="54"/>
  <c r="M13" i="54"/>
  <c r="L13" i="54"/>
  <c r="K13" i="54"/>
  <c r="J13" i="54"/>
  <c r="H13" i="54"/>
  <c r="G13" i="54"/>
  <c r="F13" i="54"/>
  <c r="E13" i="54"/>
  <c r="D13" i="54"/>
  <c r="C13" i="54"/>
  <c r="K3" i="54"/>
  <c r="I3" i="54"/>
  <c r="G3" i="54"/>
  <c r="V106" i="53"/>
  <c r="U106" i="53"/>
  <c r="T106" i="53"/>
  <c r="S106" i="53"/>
  <c r="R106" i="53"/>
  <c r="Q106" i="53"/>
  <c r="O106" i="53"/>
  <c r="N106" i="53"/>
  <c r="M106" i="53"/>
  <c r="L106" i="53"/>
  <c r="K106" i="53"/>
  <c r="J106" i="53"/>
  <c r="H106" i="53"/>
  <c r="G106" i="53"/>
  <c r="F106" i="53"/>
  <c r="E106" i="53"/>
  <c r="D106" i="53"/>
  <c r="C106" i="53"/>
  <c r="V99" i="53"/>
  <c r="U99" i="53"/>
  <c r="T99" i="53"/>
  <c r="S99" i="53"/>
  <c r="R99" i="53"/>
  <c r="Q99" i="53"/>
  <c r="O99" i="53"/>
  <c r="N99" i="53"/>
  <c r="M99" i="53"/>
  <c r="L99" i="53"/>
  <c r="K99" i="53"/>
  <c r="J99" i="53"/>
  <c r="H99" i="53"/>
  <c r="G99" i="53"/>
  <c r="F99" i="53"/>
  <c r="E99" i="53"/>
  <c r="D99" i="53"/>
  <c r="C99" i="53"/>
  <c r="V92" i="53"/>
  <c r="U92" i="53"/>
  <c r="T92" i="53"/>
  <c r="S92" i="53"/>
  <c r="R92" i="53"/>
  <c r="Q92" i="53"/>
  <c r="O92" i="53"/>
  <c r="N92" i="53"/>
  <c r="M92" i="53"/>
  <c r="L92" i="53"/>
  <c r="K92" i="53"/>
  <c r="J92" i="53"/>
  <c r="H92" i="53"/>
  <c r="G92" i="53"/>
  <c r="F92" i="53"/>
  <c r="E92" i="53"/>
  <c r="D92" i="53"/>
  <c r="C92" i="53"/>
  <c r="V85" i="53"/>
  <c r="U85" i="53"/>
  <c r="T85" i="53"/>
  <c r="S85" i="53"/>
  <c r="R85" i="53"/>
  <c r="Q85" i="53"/>
  <c r="O85" i="53"/>
  <c r="N85" i="53"/>
  <c r="M85" i="53"/>
  <c r="L85" i="53"/>
  <c r="K85" i="53"/>
  <c r="J85" i="53"/>
  <c r="H85" i="53"/>
  <c r="G85" i="53"/>
  <c r="F85" i="53"/>
  <c r="E85" i="53"/>
  <c r="D85" i="53"/>
  <c r="C85" i="53"/>
  <c r="V78" i="53"/>
  <c r="U78" i="53"/>
  <c r="T78" i="53"/>
  <c r="S78" i="53"/>
  <c r="R78" i="53"/>
  <c r="Q78" i="53"/>
  <c r="O78" i="53"/>
  <c r="N78" i="53"/>
  <c r="M78" i="53"/>
  <c r="L78" i="53"/>
  <c r="K78" i="53"/>
  <c r="J78" i="53"/>
  <c r="H78" i="53"/>
  <c r="G78" i="53"/>
  <c r="F78" i="53"/>
  <c r="E78" i="53"/>
  <c r="D78" i="53"/>
  <c r="C78" i="53"/>
  <c r="V71" i="53"/>
  <c r="U71" i="53"/>
  <c r="T71" i="53"/>
  <c r="S71" i="53"/>
  <c r="R71" i="53"/>
  <c r="Q71" i="53"/>
  <c r="O71" i="53"/>
  <c r="N71" i="53"/>
  <c r="M71" i="53"/>
  <c r="L71" i="53"/>
  <c r="K71" i="53"/>
  <c r="J71" i="53"/>
  <c r="H71" i="53"/>
  <c r="G71" i="53"/>
  <c r="F71" i="53"/>
  <c r="E71" i="53"/>
  <c r="D71" i="53"/>
  <c r="C71" i="53"/>
  <c r="V63" i="53"/>
  <c r="U63" i="53"/>
  <c r="T63" i="53"/>
  <c r="S63" i="53"/>
  <c r="R63" i="53"/>
  <c r="Q63" i="53"/>
  <c r="O63" i="53"/>
  <c r="N63" i="53"/>
  <c r="M63" i="53"/>
  <c r="L63" i="53"/>
  <c r="K63" i="53"/>
  <c r="J63" i="53"/>
  <c r="H63" i="53"/>
  <c r="G63" i="53"/>
  <c r="F63" i="53"/>
  <c r="E63" i="53"/>
  <c r="D63" i="53"/>
  <c r="C63" i="53"/>
  <c r="V55" i="53"/>
  <c r="U55" i="53"/>
  <c r="T55" i="53"/>
  <c r="S55" i="53"/>
  <c r="R55" i="53"/>
  <c r="Q55" i="53"/>
  <c r="O55" i="53"/>
  <c r="N55" i="53"/>
  <c r="M55" i="53"/>
  <c r="L55" i="53"/>
  <c r="K55" i="53"/>
  <c r="J55" i="53"/>
  <c r="H55" i="53"/>
  <c r="G55" i="53"/>
  <c r="F55" i="53"/>
  <c r="E55" i="53"/>
  <c r="D55" i="53"/>
  <c r="C55" i="53"/>
  <c r="V48" i="53"/>
  <c r="U48" i="53"/>
  <c r="T48" i="53"/>
  <c r="S48" i="53"/>
  <c r="R48" i="53"/>
  <c r="Q48" i="53"/>
  <c r="O48" i="53"/>
  <c r="N48" i="53"/>
  <c r="M48" i="53"/>
  <c r="L48" i="53"/>
  <c r="K48" i="53"/>
  <c r="J48" i="53"/>
  <c r="H48" i="53"/>
  <c r="G48" i="53"/>
  <c r="F48" i="53"/>
  <c r="E48" i="53"/>
  <c r="D48" i="53"/>
  <c r="C48" i="53"/>
  <c r="V41" i="53"/>
  <c r="U41" i="53"/>
  <c r="T41" i="53"/>
  <c r="S41" i="53"/>
  <c r="R41" i="53"/>
  <c r="Q41" i="53"/>
  <c r="O41" i="53"/>
  <c r="N41" i="53"/>
  <c r="M41" i="53"/>
  <c r="L41" i="53"/>
  <c r="K41" i="53"/>
  <c r="J41" i="53"/>
  <c r="H41" i="53"/>
  <c r="G41" i="53"/>
  <c r="F41" i="53"/>
  <c r="E41" i="53"/>
  <c r="D41" i="53"/>
  <c r="C41" i="53"/>
  <c r="V34" i="53"/>
  <c r="U34" i="53"/>
  <c r="T34" i="53"/>
  <c r="S34" i="53"/>
  <c r="R34" i="53"/>
  <c r="Q34" i="53"/>
  <c r="O34" i="53"/>
  <c r="N34" i="53"/>
  <c r="M34" i="53"/>
  <c r="L34" i="53"/>
  <c r="K34" i="53"/>
  <c r="J34" i="53"/>
  <c r="H34" i="53"/>
  <c r="G34" i="53"/>
  <c r="F34" i="53"/>
  <c r="E34" i="53"/>
  <c r="D34" i="53"/>
  <c r="C34" i="53"/>
  <c r="V27" i="53"/>
  <c r="U27" i="53"/>
  <c r="T27" i="53"/>
  <c r="S27" i="53"/>
  <c r="R27" i="53"/>
  <c r="Q27" i="53"/>
  <c r="O27" i="53"/>
  <c r="N27" i="53"/>
  <c r="M27" i="53"/>
  <c r="L27" i="53"/>
  <c r="K27" i="53"/>
  <c r="J27" i="53"/>
  <c r="H27" i="53"/>
  <c r="G27" i="53"/>
  <c r="F27" i="53"/>
  <c r="E27" i="53"/>
  <c r="D27" i="53"/>
  <c r="C27" i="53"/>
  <c r="V20" i="53"/>
  <c r="U20" i="53"/>
  <c r="T20" i="53"/>
  <c r="S20" i="53"/>
  <c r="R20" i="53"/>
  <c r="Q20" i="53"/>
  <c r="O20" i="53"/>
  <c r="N20" i="53"/>
  <c r="M20" i="53"/>
  <c r="L20" i="53"/>
  <c r="K20" i="53"/>
  <c r="J20" i="53"/>
  <c r="H20" i="53"/>
  <c r="G20" i="53"/>
  <c r="F20" i="53"/>
  <c r="E20" i="53"/>
  <c r="D20" i="53"/>
  <c r="C20" i="53"/>
  <c r="V13" i="53"/>
  <c r="U13" i="53"/>
  <c r="T13" i="53"/>
  <c r="S13" i="53"/>
  <c r="R13" i="53"/>
  <c r="Q13" i="53"/>
  <c r="O13" i="53"/>
  <c r="N13" i="53"/>
  <c r="M13" i="53"/>
  <c r="L13" i="53"/>
  <c r="K13" i="53"/>
  <c r="J13" i="53"/>
  <c r="H13" i="53"/>
  <c r="G13" i="53"/>
  <c r="F13" i="53"/>
  <c r="E13" i="53"/>
  <c r="D13" i="53"/>
  <c r="C13" i="53"/>
  <c r="K3" i="53"/>
  <c r="I3" i="53"/>
  <c r="G3" i="53"/>
  <c r="V106" i="52"/>
  <c r="U106" i="52"/>
  <c r="T106" i="52"/>
  <c r="S106" i="52"/>
  <c r="R106" i="52"/>
  <c r="Q106" i="52"/>
  <c r="O106" i="52"/>
  <c r="N106" i="52"/>
  <c r="M106" i="52"/>
  <c r="L106" i="52"/>
  <c r="K106" i="52"/>
  <c r="J106" i="52"/>
  <c r="H106" i="52"/>
  <c r="G106" i="52"/>
  <c r="F106" i="52"/>
  <c r="E106" i="52"/>
  <c r="D106" i="52"/>
  <c r="C106" i="52"/>
  <c r="V99" i="52"/>
  <c r="U99" i="52"/>
  <c r="T99" i="52"/>
  <c r="S99" i="52"/>
  <c r="R99" i="52"/>
  <c r="Q99" i="52"/>
  <c r="O99" i="52"/>
  <c r="N99" i="52"/>
  <c r="M99" i="52"/>
  <c r="L99" i="52"/>
  <c r="K99" i="52"/>
  <c r="J99" i="52"/>
  <c r="H99" i="52"/>
  <c r="G99" i="52"/>
  <c r="F99" i="52"/>
  <c r="E99" i="52"/>
  <c r="D99" i="52"/>
  <c r="C99" i="52"/>
  <c r="V92" i="52"/>
  <c r="U92" i="52"/>
  <c r="T92" i="52"/>
  <c r="S92" i="52"/>
  <c r="R92" i="52"/>
  <c r="Q92" i="52"/>
  <c r="O92" i="52"/>
  <c r="N92" i="52"/>
  <c r="M92" i="52"/>
  <c r="L92" i="52"/>
  <c r="K92" i="52"/>
  <c r="J92" i="52"/>
  <c r="H92" i="52"/>
  <c r="G92" i="52"/>
  <c r="F92" i="52"/>
  <c r="E92" i="52"/>
  <c r="D92" i="52"/>
  <c r="C92" i="52"/>
  <c r="V85" i="52"/>
  <c r="U85" i="52"/>
  <c r="T85" i="52"/>
  <c r="S85" i="52"/>
  <c r="R85" i="52"/>
  <c r="Q85" i="52"/>
  <c r="O85" i="52"/>
  <c r="N85" i="52"/>
  <c r="M85" i="52"/>
  <c r="L85" i="52"/>
  <c r="K85" i="52"/>
  <c r="J85" i="52"/>
  <c r="H85" i="52"/>
  <c r="G85" i="52"/>
  <c r="F85" i="52"/>
  <c r="E85" i="52"/>
  <c r="D85" i="52"/>
  <c r="C85" i="52"/>
  <c r="V78" i="52"/>
  <c r="U78" i="52"/>
  <c r="T78" i="52"/>
  <c r="S78" i="52"/>
  <c r="R78" i="52"/>
  <c r="Q78" i="52"/>
  <c r="O78" i="52"/>
  <c r="N78" i="52"/>
  <c r="M78" i="52"/>
  <c r="L78" i="52"/>
  <c r="K78" i="52"/>
  <c r="J78" i="52"/>
  <c r="H78" i="52"/>
  <c r="G78" i="52"/>
  <c r="F78" i="52"/>
  <c r="E78" i="52"/>
  <c r="D78" i="52"/>
  <c r="C78" i="52"/>
  <c r="V71" i="52"/>
  <c r="U71" i="52"/>
  <c r="T71" i="52"/>
  <c r="S71" i="52"/>
  <c r="R71" i="52"/>
  <c r="Q71" i="52"/>
  <c r="O71" i="52"/>
  <c r="N71" i="52"/>
  <c r="M71" i="52"/>
  <c r="L71" i="52"/>
  <c r="K71" i="52"/>
  <c r="J71" i="52"/>
  <c r="H71" i="52"/>
  <c r="G71" i="52"/>
  <c r="F71" i="52"/>
  <c r="E71" i="52"/>
  <c r="D71" i="52"/>
  <c r="C71" i="52"/>
  <c r="V63" i="52"/>
  <c r="U63" i="52"/>
  <c r="T63" i="52"/>
  <c r="S63" i="52"/>
  <c r="R63" i="52"/>
  <c r="Q63" i="52"/>
  <c r="O63" i="52"/>
  <c r="N63" i="52"/>
  <c r="M63" i="52"/>
  <c r="L63" i="52"/>
  <c r="K63" i="52"/>
  <c r="J63" i="52"/>
  <c r="H63" i="52"/>
  <c r="G63" i="52"/>
  <c r="F63" i="52"/>
  <c r="E63" i="52"/>
  <c r="D63" i="52"/>
  <c r="C63" i="52"/>
  <c r="V55" i="52"/>
  <c r="U55" i="52"/>
  <c r="T55" i="52"/>
  <c r="S55" i="52"/>
  <c r="R55" i="52"/>
  <c r="Q55" i="52"/>
  <c r="O55" i="52"/>
  <c r="N55" i="52"/>
  <c r="M55" i="52"/>
  <c r="L55" i="52"/>
  <c r="K55" i="52"/>
  <c r="J55" i="52"/>
  <c r="H55" i="52"/>
  <c r="G55" i="52"/>
  <c r="F55" i="52"/>
  <c r="E55" i="52"/>
  <c r="D55" i="52"/>
  <c r="C55" i="52"/>
  <c r="V48" i="52"/>
  <c r="U48" i="52"/>
  <c r="T48" i="52"/>
  <c r="S48" i="52"/>
  <c r="R48" i="52"/>
  <c r="Q48" i="52"/>
  <c r="O48" i="52"/>
  <c r="N48" i="52"/>
  <c r="M48" i="52"/>
  <c r="L48" i="52"/>
  <c r="K48" i="52"/>
  <c r="J48" i="52"/>
  <c r="H48" i="52"/>
  <c r="G48" i="52"/>
  <c r="F48" i="52"/>
  <c r="E48" i="52"/>
  <c r="D48" i="52"/>
  <c r="C48" i="52"/>
  <c r="V41" i="52"/>
  <c r="U41" i="52"/>
  <c r="T41" i="52"/>
  <c r="S41" i="52"/>
  <c r="R41" i="52"/>
  <c r="Q41" i="52"/>
  <c r="O41" i="52"/>
  <c r="N41" i="52"/>
  <c r="M41" i="52"/>
  <c r="L41" i="52"/>
  <c r="K41" i="52"/>
  <c r="J41" i="52"/>
  <c r="H41" i="52"/>
  <c r="G41" i="52"/>
  <c r="F41" i="52"/>
  <c r="E41" i="52"/>
  <c r="D41" i="52"/>
  <c r="C41" i="52"/>
  <c r="V34" i="52"/>
  <c r="U34" i="52"/>
  <c r="T34" i="52"/>
  <c r="S34" i="52"/>
  <c r="R34" i="52"/>
  <c r="Q34" i="52"/>
  <c r="O34" i="52"/>
  <c r="N34" i="52"/>
  <c r="M34" i="52"/>
  <c r="L34" i="52"/>
  <c r="K34" i="52"/>
  <c r="J34" i="52"/>
  <c r="H34" i="52"/>
  <c r="G34" i="52"/>
  <c r="F34" i="52"/>
  <c r="E34" i="52"/>
  <c r="D34" i="52"/>
  <c r="C34" i="52"/>
  <c r="V27" i="52"/>
  <c r="U27" i="52"/>
  <c r="T27" i="52"/>
  <c r="S27" i="52"/>
  <c r="R27" i="52"/>
  <c r="Q27" i="52"/>
  <c r="O27" i="52"/>
  <c r="N27" i="52"/>
  <c r="M27" i="52"/>
  <c r="L27" i="52"/>
  <c r="K27" i="52"/>
  <c r="J27" i="52"/>
  <c r="H27" i="52"/>
  <c r="G27" i="52"/>
  <c r="F27" i="52"/>
  <c r="E27" i="52"/>
  <c r="D27" i="52"/>
  <c r="C27" i="52"/>
  <c r="V20" i="52"/>
  <c r="U20" i="52"/>
  <c r="T20" i="52"/>
  <c r="S20" i="52"/>
  <c r="R20" i="52"/>
  <c r="Q20" i="52"/>
  <c r="O20" i="52"/>
  <c r="N20" i="52"/>
  <c r="M20" i="52"/>
  <c r="L20" i="52"/>
  <c r="K20" i="52"/>
  <c r="J20" i="52"/>
  <c r="H20" i="52"/>
  <c r="G20" i="52"/>
  <c r="F20" i="52"/>
  <c r="E20" i="52"/>
  <c r="D20" i="52"/>
  <c r="C20" i="52"/>
  <c r="V13" i="52"/>
  <c r="U13" i="52"/>
  <c r="T13" i="52"/>
  <c r="S13" i="52"/>
  <c r="R13" i="52"/>
  <c r="Q13" i="52"/>
  <c r="O13" i="52"/>
  <c r="N13" i="52"/>
  <c r="M13" i="52"/>
  <c r="L13" i="52"/>
  <c r="K13" i="52"/>
  <c r="J13" i="52"/>
  <c r="H13" i="52"/>
  <c r="G13" i="52"/>
  <c r="F13" i="52"/>
  <c r="E13" i="52"/>
  <c r="D13" i="52"/>
  <c r="C13" i="52"/>
  <c r="K3" i="52"/>
  <c r="I3" i="52"/>
  <c r="G3" i="52"/>
  <c r="V106" i="51"/>
  <c r="U106" i="51"/>
  <c r="T106" i="51"/>
  <c r="S106" i="51"/>
  <c r="R106" i="51"/>
  <c r="Q106" i="51"/>
  <c r="O106" i="51"/>
  <c r="N106" i="51"/>
  <c r="M106" i="51"/>
  <c r="L106" i="51"/>
  <c r="K106" i="51"/>
  <c r="J106" i="51"/>
  <c r="H106" i="51"/>
  <c r="G106" i="51"/>
  <c r="F106" i="51"/>
  <c r="E106" i="51"/>
  <c r="D106" i="51"/>
  <c r="C106" i="51"/>
  <c r="V99" i="51"/>
  <c r="U99" i="51"/>
  <c r="T99" i="51"/>
  <c r="S99" i="51"/>
  <c r="R99" i="51"/>
  <c r="Q99" i="51"/>
  <c r="O99" i="51"/>
  <c r="N99" i="51"/>
  <c r="M99" i="51"/>
  <c r="L99" i="51"/>
  <c r="K99" i="51"/>
  <c r="J99" i="51"/>
  <c r="H99" i="51"/>
  <c r="G99" i="51"/>
  <c r="F99" i="51"/>
  <c r="E99" i="51"/>
  <c r="D99" i="51"/>
  <c r="C99" i="51"/>
  <c r="V92" i="51"/>
  <c r="U92" i="51"/>
  <c r="T92" i="51"/>
  <c r="S92" i="51"/>
  <c r="R92" i="51"/>
  <c r="Q92" i="51"/>
  <c r="O92" i="51"/>
  <c r="N92" i="51"/>
  <c r="M92" i="51"/>
  <c r="L92" i="51"/>
  <c r="K92" i="51"/>
  <c r="J92" i="51"/>
  <c r="H92" i="51"/>
  <c r="G92" i="51"/>
  <c r="F92" i="51"/>
  <c r="E92" i="51"/>
  <c r="D92" i="51"/>
  <c r="C92" i="51"/>
  <c r="V85" i="51"/>
  <c r="U85" i="51"/>
  <c r="T85" i="51"/>
  <c r="S85" i="51"/>
  <c r="R85" i="51"/>
  <c r="Q85" i="51"/>
  <c r="O85" i="51"/>
  <c r="N85" i="51"/>
  <c r="M85" i="51"/>
  <c r="L85" i="51"/>
  <c r="K85" i="51"/>
  <c r="J85" i="51"/>
  <c r="H85" i="51"/>
  <c r="G85" i="51"/>
  <c r="F85" i="51"/>
  <c r="E85" i="51"/>
  <c r="D85" i="51"/>
  <c r="C85" i="51"/>
  <c r="V78" i="51"/>
  <c r="U78" i="51"/>
  <c r="T78" i="51"/>
  <c r="S78" i="51"/>
  <c r="R78" i="51"/>
  <c r="Q78" i="51"/>
  <c r="O78" i="51"/>
  <c r="N78" i="51"/>
  <c r="M78" i="51"/>
  <c r="L78" i="51"/>
  <c r="K78" i="51"/>
  <c r="J78" i="51"/>
  <c r="H78" i="51"/>
  <c r="G78" i="51"/>
  <c r="F78" i="51"/>
  <c r="E78" i="51"/>
  <c r="D78" i="51"/>
  <c r="C78" i="51"/>
  <c r="V71" i="51"/>
  <c r="U71" i="51"/>
  <c r="T71" i="51"/>
  <c r="S71" i="51"/>
  <c r="R71" i="51"/>
  <c r="Q71" i="51"/>
  <c r="O71" i="51"/>
  <c r="N71" i="51"/>
  <c r="M71" i="51"/>
  <c r="L71" i="51"/>
  <c r="K71" i="51"/>
  <c r="J71" i="51"/>
  <c r="H71" i="51"/>
  <c r="G71" i="51"/>
  <c r="F71" i="51"/>
  <c r="E71" i="51"/>
  <c r="D71" i="51"/>
  <c r="C71" i="51"/>
  <c r="V63" i="51"/>
  <c r="U63" i="51"/>
  <c r="T63" i="51"/>
  <c r="S63" i="51"/>
  <c r="R63" i="51"/>
  <c r="Q63" i="51"/>
  <c r="O63" i="51"/>
  <c r="N63" i="51"/>
  <c r="M63" i="51"/>
  <c r="L63" i="51"/>
  <c r="K63" i="51"/>
  <c r="J63" i="51"/>
  <c r="H63" i="51"/>
  <c r="G63" i="51"/>
  <c r="F63" i="51"/>
  <c r="E63" i="51"/>
  <c r="D63" i="51"/>
  <c r="C63" i="51"/>
  <c r="V55" i="51"/>
  <c r="U55" i="51"/>
  <c r="T55" i="51"/>
  <c r="S55" i="51"/>
  <c r="R55" i="51"/>
  <c r="Q55" i="51"/>
  <c r="O55" i="51"/>
  <c r="N55" i="51"/>
  <c r="M55" i="51"/>
  <c r="L55" i="51"/>
  <c r="K55" i="51"/>
  <c r="J55" i="51"/>
  <c r="H55" i="51"/>
  <c r="G55" i="51"/>
  <c r="F55" i="51"/>
  <c r="E55" i="51"/>
  <c r="D55" i="51"/>
  <c r="C55" i="51"/>
  <c r="V48" i="51"/>
  <c r="U48" i="51"/>
  <c r="T48" i="51"/>
  <c r="S48" i="51"/>
  <c r="R48" i="51"/>
  <c r="Q48" i="51"/>
  <c r="O48" i="51"/>
  <c r="N48" i="51"/>
  <c r="M48" i="51"/>
  <c r="L48" i="51"/>
  <c r="K48" i="51"/>
  <c r="J48" i="51"/>
  <c r="H48" i="51"/>
  <c r="G48" i="51"/>
  <c r="F48" i="51"/>
  <c r="E48" i="51"/>
  <c r="D48" i="51"/>
  <c r="C48" i="51"/>
  <c r="V41" i="51"/>
  <c r="U41" i="51"/>
  <c r="T41" i="51"/>
  <c r="S41" i="51"/>
  <c r="R41" i="51"/>
  <c r="Q41" i="51"/>
  <c r="O41" i="51"/>
  <c r="N41" i="51"/>
  <c r="M41" i="51"/>
  <c r="L41" i="51"/>
  <c r="K41" i="51"/>
  <c r="J41" i="51"/>
  <c r="H41" i="51"/>
  <c r="G41" i="51"/>
  <c r="F41" i="51"/>
  <c r="E41" i="51"/>
  <c r="D41" i="51"/>
  <c r="C41" i="51"/>
  <c r="V34" i="51"/>
  <c r="U34" i="51"/>
  <c r="T34" i="51"/>
  <c r="S34" i="51"/>
  <c r="R34" i="51"/>
  <c r="Q34" i="51"/>
  <c r="O34" i="51"/>
  <c r="N34" i="51"/>
  <c r="M34" i="51"/>
  <c r="L34" i="51"/>
  <c r="K34" i="51"/>
  <c r="J34" i="51"/>
  <c r="H34" i="51"/>
  <c r="G34" i="51"/>
  <c r="F34" i="51"/>
  <c r="E34" i="51"/>
  <c r="D34" i="51"/>
  <c r="C34" i="51"/>
  <c r="V27" i="51"/>
  <c r="U27" i="51"/>
  <c r="T27" i="51"/>
  <c r="S27" i="51"/>
  <c r="R27" i="51"/>
  <c r="Q27" i="51"/>
  <c r="O27" i="51"/>
  <c r="N27" i="51"/>
  <c r="M27" i="51"/>
  <c r="L27" i="51"/>
  <c r="K27" i="51"/>
  <c r="J27" i="51"/>
  <c r="H27" i="51"/>
  <c r="G27" i="51"/>
  <c r="F27" i="51"/>
  <c r="E27" i="51"/>
  <c r="D27" i="51"/>
  <c r="C27" i="51"/>
  <c r="V20" i="51"/>
  <c r="U20" i="51"/>
  <c r="T20" i="51"/>
  <c r="S20" i="51"/>
  <c r="R20" i="51"/>
  <c r="Q20" i="51"/>
  <c r="O20" i="51"/>
  <c r="N20" i="51"/>
  <c r="M20" i="51"/>
  <c r="L20" i="51"/>
  <c r="K20" i="51"/>
  <c r="J20" i="51"/>
  <c r="H20" i="51"/>
  <c r="G20" i="51"/>
  <c r="F20" i="51"/>
  <c r="E20" i="51"/>
  <c r="D20" i="51"/>
  <c r="C20" i="51"/>
  <c r="V13" i="51"/>
  <c r="U13" i="51"/>
  <c r="T13" i="51"/>
  <c r="S13" i="51"/>
  <c r="R13" i="51"/>
  <c r="Q13" i="51"/>
  <c r="O13" i="51"/>
  <c r="N13" i="51"/>
  <c r="M13" i="51"/>
  <c r="L13" i="51"/>
  <c r="K13" i="51"/>
  <c r="J13" i="51"/>
  <c r="H13" i="51"/>
  <c r="G13" i="51"/>
  <c r="F13" i="51"/>
  <c r="E13" i="51"/>
  <c r="D13" i="51"/>
  <c r="C13" i="51"/>
  <c r="K3" i="51"/>
  <c r="I3" i="51"/>
  <c r="G3" i="51"/>
  <c r="V106" i="50"/>
  <c r="U106" i="50"/>
  <c r="T106" i="50"/>
  <c r="S106" i="50"/>
  <c r="R106" i="50"/>
  <c r="Q106" i="50"/>
  <c r="O106" i="50"/>
  <c r="N106" i="50"/>
  <c r="M106" i="50"/>
  <c r="L106" i="50"/>
  <c r="K106" i="50"/>
  <c r="J106" i="50"/>
  <c r="H106" i="50"/>
  <c r="G106" i="50"/>
  <c r="F106" i="50"/>
  <c r="E106" i="50"/>
  <c r="D106" i="50"/>
  <c r="C106" i="50"/>
  <c r="V99" i="50"/>
  <c r="U99" i="50"/>
  <c r="T99" i="50"/>
  <c r="S99" i="50"/>
  <c r="R99" i="50"/>
  <c r="Q99" i="50"/>
  <c r="O99" i="50"/>
  <c r="N99" i="50"/>
  <c r="M99" i="50"/>
  <c r="L99" i="50"/>
  <c r="K99" i="50"/>
  <c r="J99" i="50"/>
  <c r="H99" i="50"/>
  <c r="G99" i="50"/>
  <c r="F99" i="50"/>
  <c r="E99" i="50"/>
  <c r="D99" i="50"/>
  <c r="C99" i="50"/>
  <c r="V92" i="50"/>
  <c r="U92" i="50"/>
  <c r="T92" i="50"/>
  <c r="S92" i="50"/>
  <c r="R92" i="50"/>
  <c r="Q92" i="50"/>
  <c r="O92" i="50"/>
  <c r="N92" i="50"/>
  <c r="M92" i="50"/>
  <c r="L92" i="50"/>
  <c r="K92" i="50"/>
  <c r="J92" i="50"/>
  <c r="H92" i="50"/>
  <c r="G92" i="50"/>
  <c r="F92" i="50"/>
  <c r="E92" i="50"/>
  <c r="D92" i="50"/>
  <c r="C92" i="50"/>
  <c r="V85" i="50"/>
  <c r="U85" i="50"/>
  <c r="T85" i="50"/>
  <c r="S85" i="50"/>
  <c r="R85" i="50"/>
  <c r="Q85" i="50"/>
  <c r="O85" i="50"/>
  <c r="N85" i="50"/>
  <c r="M85" i="50"/>
  <c r="L85" i="50"/>
  <c r="K85" i="50"/>
  <c r="J85" i="50"/>
  <c r="H85" i="50"/>
  <c r="G85" i="50"/>
  <c r="F85" i="50"/>
  <c r="E85" i="50"/>
  <c r="D85" i="50"/>
  <c r="C85" i="50"/>
  <c r="V78" i="50"/>
  <c r="U78" i="50"/>
  <c r="T78" i="50"/>
  <c r="S78" i="50"/>
  <c r="R78" i="50"/>
  <c r="Q78" i="50"/>
  <c r="O78" i="50"/>
  <c r="N78" i="50"/>
  <c r="M78" i="50"/>
  <c r="L78" i="50"/>
  <c r="K78" i="50"/>
  <c r="J78" i="50"/>
  <c r="H78" i="50"/>
  <c r="G78" i="50"/>
  <c r="F78" i="50"/>
  <c r="E78" i="50"/>
  <c r="D78" i="50"/>
  <c r="C78" i="50"/>
  <c r="V71" i="50"/>
  <c r="U71" i="50"/>
  <c r="T71" i="50"/>
  <c r="S71" i="50"/>
  <c r="R71" i="50"/>
  <c r="Q71" i="50"/>
  <c r="O71" i="50"/>
  <c r="N71" i="50"/>
  <c r="M71" i="50"/>
  <c r="L71" i="50"/>
  <c r="K71" i="50"/>
  <c r="J71" i="50"/>
  <c r="H71" i="50"/>
  <c r="G71" i="50"/>
  <c r="F71" i="50"/>
  <c r="E71" i="50"/>
  <c r="D71" i="50"/>
  <c r="C71" i="50"/>
  <c r="V63" i="50"/>
  <c r="U63" i="50"/>
  <c r="T63" i="50"/>
  <c r="S63" i="50"/>
  <c r="R63" i="50"/>
  <c r="Q63" i="50"/>
  <c r="O63" i="50"/>
  <c r="N63" i="50"/>
  <c r="M63" i="50"/>
  <c r="L63" i="50"/>
  <c r="K63" i="50"/>
  <c r="J63" i="50"/>
  <c r="H63" i="50"/>
  <c r="G63" i="50"/>
  <c r="F63" i="50"/>
  <c r="E63" i="50"/>
  <c r="D63" i="50"/>
  <c r="C63" i="50"/>
  <c r="V55" i="50"/>
  <c r="U55" i="50"/>
  <c r="T55" i="50"/>
  <c r="S55" i="50"/>
  <c r="R55" i="50"/>
  <c r="Q55" i="50"/>
  <c r="O55" i="50"/>
  <c r="N55" i="50"/>
  <c r="M55" i="50"/>
  <c r="L55" i="50"/>
  <c r="K55" i="50"/>
  <c r="J55" i="50"/>
  <c r="H55" i="50"/>
  <c r="G55" i="50"/>
  <c r="F55" i="50"/>
  <c r="E55" i="50"/>
  <c r="D55" i="50"/>
  <c r="C55" i="50"/>
  <c r="V48" i="50"/>
  <c r="U48" i="50"/>
  <c r="T48" i="50"/>
  <c r="S48" i="50"/>
  <c r="R48" i="50"/>
  <c r="Q48" i="50"/>
  <c r="O48" i="50"/>
  <c r="N48" i="50"/>
  <c r="M48" i="50"/>
  <c r="L48" i="50"/>
  <c r="K48" i="50"/>
  <c r="J48" i="50"/>
  <c r="H48" i="50"/>
  <c r="G48" i="50"/>
  <c r="F48" i="50"/>
  <c r="E48" i="50"/>
  <c r="D48" i="50"/>
  <c r="C48" i="50"/>
  <c r="V41" i="50"/>
  <c r="U41" i="50"/>
  <c r="T41" i="50"/>
  <c r="S41" i="50"/>
  <c r="R41" i="50"/>
  <c r="Q41" i="50"/>
  <c r="O41" i="50"/>
  <c r="N41" i="50"/>
  <c r="M41" i="50"/>
  <c r="L41" i="50"/>
  <c r="K41" i="50"/>
  <c r="J41" i="50"/>
  <c r="H41" i="50"/>
  <c r="G41" i="50"/>
  <c r="F41" i="50"/>
  <c r="E41" i="50"/>
  <c r="D41" i="50"/>
  <c r="C41" i="50"/>
  <c r="V34" i="50"/>
  <c r="U34" i="50"/>
  <c r="T34" i="50"/>
  <c r="S34" i="50"/>
  <c r="R34" i="50"/>
  <c r="Q34" i="50"/>
  <c r="O34" i="50"/>
  <c r="N34" i="50"/>
  <c r="M34" i="50"/>
  <c r="L34" i="50"/>
  <c r="K34" i="50"/>
  <c r="J34" i="50"/>
  <c r="H34" i="50"/>
  <c r="G34" i="50"/>
  <c r="F34" i="50"/>
  <c r="E34" i="50"/>
  <c r="D34" i="50"/>
  <c r="C34" i="50"/>
  <c r="V27" i="50"/>
  <c r="U27" i="50"/>
  <c r="T27" i="50"/>
  <c r="S27" i="50"/>
  <c r="R27" i="50"/>
  <c r="Q27" i="50"/>
  <c r="O27" i="50"/>
  <c r="N27" i="50"/>
  <c r="M27" i="50"/>
  <c r="L27" i="50"/>
  <c r="K27" i="50"/>
  <c r="J27" i="50"/>
  <c r="H27" i="50"/>
  <c r="G27" i="50"/>
  <c r="F27" i="50"/>
  <c r="E27" i="50"/>
  <c r="D27" i="50"/>
  <c r="C27" i="50"/>
  <c r="V20" i="50"/>
  <c r="U20" i="50"/>
  <c r="T20" i="50"/>
  <c r="S20" i="50"/>
  <c r="R20" i="50"/>
  <c r="Q20" i="50"/>
  <c r="O20" i="50"/>
  <c r="N20" i="50"/>
  <c r="M20" i="50"/>
  <c r="L20" i="50"/>
  <c r="K20" i="50"/>
  <c r="J20" i="50"/>
  <c r="H20" i="50"/>
  <c r="G20" i="50"/>
  <c r="F20" i="50"/>
  <c r="E20" i="50"/>
  <c r="D20" i="50"/>
  <c r="C20" i="50"/>
  <c r="V13" i="50"/>
  <c r="U13" i="50"/>
  <c r="T13" i="50"/>
  <c r="S13" i="50"/>
  <c r="R13" i="50"/>
  <c r="Q13" i="50"/>
  <c r="O13" i="50"/>
  <c r="N13" i="50"/>
  <c r="M13" i="50"/>
  <c r="L13" i="50"/>
  <c r="K13" i="50"/>
  <c r="J13" i="50"/>
  <c r="H13" i="50"/>
  <c r="G13" i="50"/>
  <c r="F13" i="50"/>
  <c r="E13" i="50"/>
  <c r="D13" i="50"/>
  <c r="C13" i="50"/>
  <c r="K3" i="50"/>
  <c r="I3" i="50"/>
  <c r="G3" i="50"/>
  <c r="V106" i="49"/>
  <c r="U106" i="49"/>
  <c r="T106" i="49"/>
  <c r="S106" i="49"/>
  <c r="R106" i="49"/>
  <c r="Q106" i="49"/>
  <c r="O106" i="49"/>
  <c r="N106" i="49"/>
  <c r="M106" i="49"/>
  <c r="L106" i="49"/>
  <c r="K106" i="49"/>
  <c r="J106" i="49"/>
  <c r="H106" i="49"/>
  <c r="G106" i="49"/>
  <c r="F106" i="49"/>
  <c r="E106" i="49"/>
  <c r="D106" i="49"/>
  <c r="C106" i="49"/>
  <c r="V99" i="49"/>
  <c r="U99" i="49"/>
  <c r="T99" i="49"/>
  <c r="S99" i="49"/>
  <c r="R99" i="49"/>
  <c r="Q99" i="49"/>
  <c r="O99" i="49"/>
  <c r="N99" i="49"/>
  <c r="M99" i="49"/>
  <c r="L99" i="49"/>
  <c r="K99" i="49"/>
  <c r="J99" i="49"/>
  <c r="H99" i="49"/>
  <c r="G99" i="49"/>
  <c r="F99" i="49"/>
  <c r="E99" i="49"/>
  <c r="D99" i="49"/>
  <c r="C99" i="49"/>
  <c r="V92" i="49"/>
  <c r="U92" i="49"/>
  <c r="T92" i="49"/>
  <c r="S92" i="49"/>
  <c r="R92" i="49"/>
  <c r="Q92" i="49"/>
  <c r="O92" i="49"/>
  <c r="N92" i="49"/>
  <c r="M92" i="49"/>
  <c r="L92" i="49"/>
  <c r="K92" i="49"/>
  <c r="J92" i="49"/>
  <c r="H92" i="49"/>
  <c r="G92" i="49"/>
  <c r="F92" i="49"/>
  <c r="E92" i="49"/>
  <c r="D92" i="49"/>
  <c r="C92" i="49"/>
  <c r="V85" i="49"/>
  <c r="U85" i="49"/>
  <c r="T85" i="49"/>
  <c r="S85" i="49"/>
  <c r="R85" i="49"/>
  <c r="Q85" i="49"/>
  <c r="O85" i="49"/>
  <c r="N85" i="49"/>
  <c r="M85" i="49"/>
  <c r="L85" i="49"/>
  <c r="K85" i="49"/>
  <c r="J85" i="49"/>
  <c r="H85" i="49"/>
  <c r="G85" i="49"/>
  <c r="F85" i="49"/>
  <c r="E85" i="49"/>
  <c r="D85" i="49"/>
  <c r="C85" i="49"/>
  <c r="V78" i="49"/>
  <c r="U78" i="49"/>
  <c r="T78" i="49"/>
  <c r="S78" i="49"/>
  <c r="R78" i="49"/>
  <c r="Q78" i="49"/>
  <c r="O78" i="49"/>
  <c r="N78" i="49"/>
  <c r="M78" i="49"/>
  <c r="L78" i="49"/>
  <c r="K78" i="49"/>
  <c r="J78" i="49"/>
  <c r="H78" i="49"/>
  <c r="G78" i="49"/>
  <c r="F78" i="49"/>
  <c r="E78" i="49"/>
  <c r="D78" i="49"/>
  <c r="C78" i="49"/>
  <c r="V71" i="49"/>
  <c r="U71" i="49"/>
  <c r="T71" i="49"/>
  <c r="S71" i="49"/>
  <c r="R71" i="49"/>
  <c r="Q71" i="49"/>
  <c r="O71" i="49"/>
  <c r="N71" i="49"/>
  <c r="M71" i="49"/>
  <c r="L71" i="49"/>
  <c r="K71" i="49"/>
  <c r="J71" i="49"/>
  <c r="H71" i="49"/>
  <c r="G71" i="49"/>
  <c r="F71" i="49"/>
  <c r="E71" i="49"/>
  <c r="D71" i="49"/>
  <c r="C71" i="49"/>
  <c r="V63" i="49"/>
  <c r="U63" i="49"/>
  <c r="T63" i="49"/>
  <c r="S63" i="49"/>
  <c r="R63" i="49"/>
  <c r="Q63" i="49"/>
  <c r="O63" i="49"/>
  <c r="N63" i="49"/>
  <c r="M63" i="49"/>
  <c r="L63" i="49"/>
  <c r="K63" i="49"/>
  <c r="J63" i="49"/>
  <c r="H63" i="49"/>
  <c r="G63" i="49"/>
  <c r="F63" i="49"/>
  <c r="E63" i="49"/>
  <c r="D63" i="49"/>
  <c r="C63" i="49"/>
  <c r="V55" i="49"/>
  <c r="U55" i="49"/>
  <c r="T55" i="49"/>
  <c r="S55" i="49"/>
  <c r="R55" i="49"/>
  <c r="Q55" i="49"/>
  <c r="O55" i="49"/>
  <c r="N55" i="49"/>
  <c r="M55" i="49"/>
  <c r="L55" i="49"/>
  <c r="K55" i="49"/>
  <c r="J55" i="49"/>
  <c r="H55" i="49"/>
  <c r="G55" i="49"/>
  <c r="F55" i="49"/>
  <c r="E55" i="49"/>
  <c r="D55" i="49"/>
  <c r="C55" i="49"/>
  <c r="V48" i="49"/>
  <c r="U48" i="49"/>
  <c r="T48" i="49"/>
  <c r="S48" i="49"/>
  <c r="R48" i="49"/>
  <c r="Q48" i="49"/>
  <c r="O48" i="49"/>
  <c r="N48" i="49"/>
  <c r="M48" i="49"/>
  <c r="L48" i="49"/>
  <c r="K48" i="49"/>
  <c r="J48" i="49"/>
  <c r="H48" i="49"/>
  <c r="G48" i="49"/>
  <c r="F48" i="49"/>
  <c r="E48" i="49"/>
  <c r="D48" i="49"/>
  <c r="C48" i="49"/>
  <c r="V41" i="49"/>
  <c r="U41" i="49"/>
  <c r="T41" i="49"/>
  <c r="S41" i="49"/>
  <c r="R41" i="49"/>
  <c r="Q41" i="49"/>
  <c r="O41" i="49"/>
  <c r="N41" i="49"/>
  <c r="M41" i="49"/>
  <c r="L41" i="49"/>
  <c r="K41" i="49"/>
  <c r="J41" i="49"/>
  <c r="H41" i="49"/>
  <c r="G41" i="49"/>
  <c r="F41" i="49"/>
  <c r="E41" i="49"/>
  <c r="D41" i="49"/>
  <c r="C41" i="49"/>
  <c r="V34" i="49"/>
  <c r="U34" i="49"/>
  <c r="T34" i="49"/>
  <c r="S34" i="49"/>
  <c r="R34" i="49"/>
  <c r="Q34" i="49"/>
  <c r="O34" i="49"/>
  <c r="N34" i="49"/>
  <c r="M34" i="49"/>
  <c r="L34" i="49"/>
  <c r="K34" i="49"/>
  <c r="J34" i="49"/>
  <c r="H34" i="49"/>
  <c r="G34" i="49"/>
  <c r="F34" i="49"/>
  <c r="E34" i="49"/>
  <c r="D34" i="49"/>
  <c r="C34" i="49"/>
  <c r="V27" i="49"/>
  <c r="U27" i="49"/>
  <c r="T27" i="49"/>
  <c r="S27" i="49"/>
  <c r="R27" i="49"/>
  <c r="Q27" i="49"/>
  <c r="O27" i="49"/>
  <c r="N27" i="49"/>
  <c r="M27" i="49"/>
  <c r="L27" i="49"/>
  <c r="K27" i="49"/>
  <c r="J27" i="49"/>
  <c r="H27" i="49"/>
  <c r="G27" i="49"/>
  <c r="F27" i="49"/>
  <c r="E27" i="49"/>
  <c r="D27" i="49"/>
  <c r="C27" i="49"/>
  <c r="V20" i="49"/>
  <c r="U20" i="49"/>
  <c r="T20" i="49"/>
  <c r="S20" i="49"/>
  <c r="R20" i="49"/>
  <c r="Q20" i="49"/>
  <c r="O20" i="49"/>
  <c r="N20" i="49"/>
  <c r="M20" i="49"/>
  <c r="L20" i="49"/>
  <c r="K20" i="49"/>
  <c r="J20" i="49"/>
  <c r="H20" i="49"/>
  <c r="G20" i="49"/>
  <c r="F20" i="49"/>
  <c r="E20" i="49"/>
  <c r="D20" i="49"/>
  <c r="C20" i="49"/>
  <c r="V13" i="49"/>
  <c r="U13" i="49"/>
  <c r="T13" i="49"/>
  <c r="S13" i="49"/>
  <c r="R13" i="49"/>
  <c r="Q13" i="49"/>
  <c r="O13" i="49"/>
  <c r="N13" i="49"/>
  <c r="M13" i="49"/>
  <c r="L13" i="49"/>
  <c r="K13" i="49"/>
  <c r="J13" i="49"/>
  <c r="H13" i="49"/>
  <c r="G13" i="49"/>
  <c r="F13" i="49"/>
  <c r="E13" i="49"/>
  <c r="D13" i="49"/>
  <c r="C13" i="49"/>
  <c r="K3" i="49"/>
  <c r="I3" i="49"/>
  <c r="G3" i="49"/>
  <c r="V106" i="48"/>
  <c r="U106" i="48"/>
  <c r="T106" i="48"/>
  <c r="S106" i="48"/>
  <c r="R106" i="48"/>
  <c r="Q106" i="48"/>
  <c r="O106" i="48"/>
  <c r="N106" i="48"/>
  <c r="M106" i="48"/>
  <c r="L106" i="48"/>
  <c r="K106" i="48"/>
  <c r="J106" i="48"/>
  <c r="H106" i="48"/>
  <c r="G106" i="48"/>
  <c r="F106" i="48"/>
  <c r="E106" i="48"/>
  <c r="D106" i="48"/>
  <c r="C106" i="48"/>
  <c r="V99" i="48"/>
  <c r="U99" i="48"/>
  <c r="T99" i="48"/>
  <c r="S99" i="48"/>
  <c r="R99" i="48"/>
  <c r="Q99" i="48"/>
  <c r="O99" i="48"/>
  <c r="N99" i="48"/>
  <c r="M99" i="48"/>
  <c r="L99" i="48"/>
  <c r="K99" i="48"/>
  <c r="J99" i="48"/>
  <c r="H99" i="48"/>
  <c r="G99" i="48"/>
  <c r="F99" i="48"/>
  <c r="E99" i="48"/>
  <c r="D99" i="48"/>
  <c r="C99" i="48"/>
  <c r="V92" i="48"/>
  <c r="U92" i="48"/>
  <c r="T92" i="48"/>
  <c r="S92" i="48"/>
  <c r="R92" i="48"/>
  <c r="Q92" i="48"/>
  <c r="O92" i="48"/>
  <c r="N92" i="48"/>
  <c r="M92" i="48"/>
  <c r="L92" i="48"/>
  <c r="K92" i="48"/>
  <c r="J92" i="48"/>
  <c r="H92" i="48"/>
  <c r="G92" i="48"/>
  <c r="F92" i="48"/>
  <c r="E92" i="48"/>
  <c r="D92" i="48"/>
  <c r="C92" i="48"/>
  <c r="V85" i="48"/>
  <c r="U85" i="48"/>
  <c r="T85" i="48"/>
  <c r="S85" i="48"/>
  <c r="R85" i="48"/>
  <c r="Q85" i="48"/>
  <c r="O85" i="48"/>
  <c r="N85" i="48"/>
  <c r="M85" i="48"/>
  <c r="L85" i="48"/>
  <c r="K85" i="48"/>
  <c r="J85" i="48"/>
  <c r="H85" i="48"/>
  <c r="G85" i="48"/>
  <c r="F85" i="48"/>
  <c r="E85" i="48"/>
  <c r="D85" i="48"/>
  <c r="C85" i="48"/>
  <c r="V78" i="48"/>
  <c r="U78" i="48"/>
  <c r="T78" i="48"/>
  <c r="S78" i="48"/>
  <c r="R78" i="48"/>
  <c r="Q78" i="48"/>
  <c r="O78" i="48"/>
  <c r="N78" i="48"/>
  <c r="M78" i="48"/>
  <c r="L78" i="48"/>
  <c r="K78" i="48"/>
  <c r="J78" i="48"/>
  <c r="H78" i="48"/>
  <c r="G78" i="48"/>
  <c r="F78" i="48"/>
  <c r="E78" i="48"/>
  <c r="D78" i="48"/>
  <c r="C78" i="48"/>
  <c r="V71" i="48"/>
  <c r="U71" i="48"/>
  <c r="T71" i="48"/>
  <c r="S71" i="48"/>
  <c r="R71" i="48"/>
  <c r="Q71" i="48"/>
  <c r="O71" i="48"/>
  <c r="N71" i="48"/>
  <c r="M71" i="48"/>
  <c r="L71" i="48"/>
  <c r="K71" i="48"/>
  <c r="J71" i="48"/>
  <c r="H71" i="48"/>
  <c r="G71" i="48"/>
  <c r="F71" i="48"/>
  <c r="E71" i="48"/>
  <c r="D71" i="48"/>
  <c r="C71" i="48"/>
  <c r="V63" i="48"/>
  <c r="U63" i="48"/>
  <c r="T63" i="48"/>
  <c r="S63" i="48"/>
  <c r="R63" i="48"/>
  <c r="Q63" i="48"/>
  <c r="O63" i="48"/>
  <c r="N63" i="48"/>
  <c r="M63" i="48"/>
  <c r="L63" i="48"/>
  <c r="K63" i="48"/>
  <c r="J63" i="48"/>
  <c r="H63" i="48"/>
  <c r="G63" i="48"/>
  <c r="F63" i="48"/>
  <c r="E63" i="48"/>
  <c r="D63" i="48"/>
  <c r="C63" i="48"/>
  <c r="V55" i="48"/>
  <c r="U55" i="48"/>
  <c r="T55" i="48"/>
  <c r="S55" i="48"/>
  <c r="R55" i="48"/>
  <c r="Q55" i="48"/>
  <c r="O55" i="48"/>
  <c r="N55" i="48"/>
  <c r="M55" i="48"/>
  <c r="L55" i="48"/>
  <c r="K55" i="48"/>
  <c r="J55" i="48"/>
  <c r="H55" i="48"/>
  <c r="G55" i="48"/>
  <c r="F55" i="48"/>
  <c r="E55" i="48"/>
  <c r="D55" i="48"/>
  <c r="C55" i="48"/>
  <c r="V48" i="48"/>
  <c r="U48" i="48"/>
  <c r="T48" i="48"/>
  <c r="S48" i="48"/>
  <c r="R48" i="48"/>
  <c r="Q48" i="48"/>
  <c r="O48" i="48"/>
  <c r="N48" i="48"/>
  <c r="M48" i="48"/>
  <c r="L48" i="48"/>
  <c r="K48" i="48"/>
  <c r="J48" i="48"/>
  <c r="H48" i="48"/>
  <c r="G48" i="48"/>
  <c r="F48" i="48"/>
  <c r="E48" i="48"/>
  <c r="D48" i="48"/>
  <c r="C48" i="48"/>
  <c r="V41" i="48"/>
  <c r="U41" i="48"/>
  <c r="T41" i="48"/>
  <c r="S41" i="48"/>
  <c r="R41" i="48"/>
  <c r="Q41" i="48"/>
  <c r="O41" i="48"/>
  <c r="N41" i="48"/>
  <c r="M41" i="48"/>
  <c r="L41" i="48"/>
  <c r="K41" i="48"/>
  <c r="J41" i="48"/>
  <c r="H41" i="48"/>
  <c r="G41" i="48"/>
  <c r="F41" i="48"/>
  <c r="E41" i="48"/>
  <c r="D41" i="48"/>
  <c r="C41" i="48"/>
  <c r="V34" i="48"/>
  <c r="U34" i="48"/>
  <c r="T34" i="48"/>
  <c r="S34" i="48"/>
  <c r="R34" i="48"/>
  <c r="Q34" i="48"/>
  <c r="O34" i="48"/>
  <c r="N34" i="48"/>
  <c r="M34" i="48"/>
  <c r="L34" i="48"/>
  <c r="K34" i="48"/>
  <c r="J34" i="48"/>
  <c r="H34" i="48"/>
  <c r="G34" i="48"/>
  <c r="F34" i="48"/>
  <c r="E34" i="48"/>
  <c r="D34" i="48"/>
  <c r="C34" i="48"/>
  <c r="V27" i="48"/>
  <c r="U27" i="48"/>
  <c r="T27" i="48"/>
  <c r="S27" i="48"/>
  <c r="R27" i="48"/>
  <c r="Q27" i="48"/>
  <c r="O27" i="48"/>
  <c r="N27" i="48"/>
  <c r="M27" i="48"/>
  <c r="L27" i="48"/>
  <c r="K27" i="48"/>
  <c r="J27" i="48"/>
  <c r="H27" i="48"/>
  <c r="G27" i="48"/>
  <c r="F27" i="48"/>
  <c r="E27" i="48"/>
  <c r="D27" i="48"/>
  <c r="C27" i="48"/>
  <c r="V20" i="48"/>
  <c r="U20" i="48"/>
  <c r="T20" i="48"/>
  <c r="S20" i="48"/>
  <c r="R20" i="48"/>
  <c r="Q20" i="48"/>
  <c r="O20" i="48"/>
  <c r="N20" i="48"/>
  <c r="M20" i="48"/>
  <c r="L20" i="48"/>
  <c r="K20" i="48"/>
  <c r="J20" i="48"/>
  <c r="H20" i="48"/>
  <c r="G20" i="48"/>
  <c r="F20" i="48"/>
  <c r="E20" i="48"/>
  <c r="D20" i="48"/>
  <c r="C20" i="48"/>
  <c r="V13" i="48"/>
  <c r="U13" i="48"/>
  <c r="T13" i="48"/>
  <c r="S13" i="48"/>
  <c r="R13" i="48"/>
  <c r="Q13" i="48"/>
  <c r="O13" i="48"/>
  <c r="N13" i="48"/>
  <c r="M13" i="48"/>
  <c r="L13" i="48"/>
  <c r="K13" i="48"/>
  <c r="J13" i="48"/>
  <c r="H13" i="48"/>
  <c r="G13" i="48"/>
  <c r="F13" i="48"/>
  <c r="E13" i="48"/>
  <c r="D13" i="48"/>
  <c r="C13" i="48"/>
  <c r="K3" i="48"/>
  <c r="I3" i="48"/>
  <c r="G3" i="48"/>
  <c r="V106" i="47"/>
  <c r="U106" i="47"/>
  <c r="T106" i="47"/>
  <c r="S106" i="47"/>
  <c r="R106" i="47"/>
  <c r="Q106" i="47"/>
  <c r="O106" i="47"/>
  <c r="N106" i="47"/>
  <c r="M106" i="47"/>
  <c r="L106" i="47"/>
  <c r="K106" i="47"/>
  <c r="J106" i="47"/>
  <c r="H106" i="47"/>
  <c r="G106" i="47"/>
  <c r="F106" i="47"/>
  <c r="E106" i="47"/>
  <c r="D106" i="47"/>
  <c r="C106" i="47"/>
  <c r="V99" i="47"/>
  <c r="U99" i="47"/>
  <c r="T99" i="47"/>
  <c r="S99" i="47"/>
  <c r="R99" i="47"/>
  <c r="Q99" i="47"/>
  <c r="O99" i="47"/>
  <c r="N99" i="47"/>
  <c r="M99" i="47"/>
  <c r="L99" i="47"/>
  <c r="K99" i="47"/>
  <c r="J99" i="47"/>
  <c r="H99" i="47"/>
  <c r="G99" i="47"/>
  <c r="F99" i="47"/>
  <c r="E99" i="47"/>
  <c r="D99" i="47"/>
  <c r="C99" i="47"/>
  <c r="V92" i="47"/>
  <c r="U92" i="47"/>
  <c r="T92" i="47"/>
  <c r="S92" i="47"/>
  <c r="R92" i="47"/>
  <c r="Q92" i="47"/>
  <c r="O92" i="47"/>
  <c r="N92" i="47"/>
  <c r="M92" i="47"/>
  <c r="L92" i="47"/>
  <c r="K92" i="47"/>
  <c r="J92" i="47"/>
  <c r="H92" i="47"/>
  <c r="G92" i="47"/>
  <c r="F92" i="47"/>
  <c r="E92" i="47"/>
  <c r="D92" i="47"/>
  <c r="C92" i="47"/>
  <c r="V85" i="47"/>
  <c r="U85" i="47"/>
  <c r="T85" i="47"/>
  <c r="S85" i="47"/>
  <c r="R85" i="47"/>
  <c r="Q85" i="47"/>
  <c r="O85" i="47"/>
  <c r="N85" i="47"/>
  <c r="M85" i="47"/>
  <c r="L85" i="47"/>
  <c r="K85" i="47"/>
  <c r="J85" i="47"/>
  <c r="H85" i="47"/>
  <c r="G85" i="47"/>
  <c r="F85" i="47"/>
  <c r="E85" i="47"/>
  <c r="D85" i="47"/>
  <c r="C85" i="47"/>
  <c r="V78" i="47"/>
  <c r="U78" i="47"/>
  <c r="T78" i="47"/>
  <c r="S78" i="47"/>
  <c r="R78" i="47"/>
  <c r="Q78" i="47"/>
  <c r="O78" i="47"/>
  <c r="N78" i="47"/>
  <c r="M78" i="47"/>
  <c r="L78" i="47"/>
  <c r="K78" i="47"/>
  <c r="J78" i="47"/>
  <c r="H78" i="47"/>
  <c r="G78" i="47"/>
  <c r="F78" i="47"/>
  <c r="E78" i="47"/>
  <c r="D78" i="47"/>
  <c r="C78" i="47"/>
  <c r="V71" i="47"/>
  <c r="U71" i="47"/>
  <c r="T71" i="47"/>
  <c r="S71" i="47"/>
  <c r="R71" i="47"/>
  <c r="Q71" i="47"/>
  <c r="O71" i="47"/>
  <c r="N71" i="47"/>
  <c r="M71" i="47"/>
  <c r="L71" i="47"/>
  <c r="K71" i="47"/>
  <c r="J71" i="47"/>
  <c r="H71" i="47"/>
  <c r="G71" i="47"/>
  <c r="F71" i="47"/>
  <c r="E71" i="47"/>
  <c r="D71" i="47"/>
  <c r="C71" i="47"/>
  <c r="V63" i="47"/>
  <c r="U63" i="47"/>
  <c r="T63" i="47"/>
  <c r="S63" i="47"/>
  <c r="R63" i="47"/>
  <c r="Q63" i="47"/>
  <c r="O63" i="47"/>
  <c r="N63" i="47"/>
  <c r="M63" i="47"/>
  <c r="L63" i="47"/>
  <c r="K63" i="47"/>
  <c r="J63" i="47"/>
  <c r="H63" i="47"/>
  <c r="G63" i="47"/>
  <c r="F63" i="47"/>
  <c r="E63" i="47"/>
  <c r="D63" i="47"/>
  <c r="C63" i="47"/>
  <c r="V55" i="47"/>
  <c r="U55" i="47"/>
  <c r="T55" i="47"/>
  <c r="S55" i="47"/>
  <c r="R55" i="47"/>
  <c r="Q55" i="47"/>
  <c r="O55" i="47"/>
  <c r="N55" i="47"/>
  <c r="M55" i="47"/>
  <c r="L55" i="47"/>
  <c r="K55" i="47"/>
  <c r="J55" i="47"/>
  <c r="H55" i="47"/>
  <c r="G55" i="47"/>
  <c r="F55" i="47"/>
  <c r="E55" i="47"/>
  <c r="D55" i="47"/>
  <c r="C55" i="47"/>
  <c r="V48" i="47"/>
  <c r="U48" i="47"/>
  <c r="T48" i="47"/>
  <c r="S48" i="47"/>
  <c r="R48" i="47"/>
  <c r="Q48" i="47"/>
  <c r="O48" i="47"/>
  <c r="N48" i="47"/>
  <c r="M48" i="47"/>
  <c r="L48" i="47"/>
  <c r="K48" i="47"/>
  <c r="J48" i="47"/>
  <c r="H48" i="47"/>
  <c r="G48" i="47"/>
  <c r="F48" i="47"/>
  <c r="E48" i="47"/>
  <c r="D48" i="47"/>
  <c r="C48" i="47"/>
  <c r="V41" i="47"/>
  <c r="U41" i="47"/>
  <c r="T41" i="47"/>
  <c r="S41" i="47"/>
  <c r="R41" i="47"/>
  <c r="Q41" i="47"/>
  <c r="O41" i="47"/>
  <c r="N41" i="47"/>
  <c r="M41" i="47"/>
  <c r="L41" i="47"/>
  <c r="K41" i="47"/>
  <c r="J41" i="47"/>
  <c r="H41" i="47"/>
  <c r="G41" i="47"/>
  <c r="F41" i="47"/>
  <c r="E41" i="47"/>
  <c r="D41" i="47"/>
  <c r="C41" i="47"/>
  <c r="V34" i="47"/>
  <c r="U34" i="47"/>
  <c r="T34" i="47"/>
  <c r="S34" i="47"/>
  <c r="R34" i="47"/>
  <c r="Q34" i="47"/>
  <c r="O34" i="47"/>
  <c r="N34" i="47"/>
  <c r="M34" i="47"/>
  <c r="L34" i="47"/>
  <c r="K34" i="47"/>
  <c r="J34" i="47"/>
  <c r="H34" i="47"/>
  <c r="G34" i="47"/>
  <c r="F34" i="47"/>
  <c r="E34" i="47"/>
  <c r="D34" i="47"/>
  <c r="C34" i="47"/>
  <c r="V27" i="47"/>
  <c r="U27" i="47"/>
  <c r="T27" i="47"/>
  <c r="S27" i="47"/>
  <c r="R27" i="47"/>
  <c r="Q27" i="47"/>
  <c r="O27" i="47"/>
  <c r="N27" i="47"/>
  <c r="M27" i="47"/>
  <c r="L27" i="47"/>
  <c r="K27" i="47"/>
  <c r="J27" i="47"/>
  <c r="H27" i="47"/>
  <c r="G27" i="47"/>
  <c r="F27" i="47"/>
  <c r="E27" i="47"/>
  <c r="D27" i="47"/>
  <c r="C27" i="47"/>
  <c r="V20" i="47"/>
  <c r="U20" i="47"/>
  <c r="T20" i="47"/>
  <c r="S20" i="47"/>
  <c r="R20" i="47"/>
  <c r="Q20" i="47"/>
  <c r="O20" i="47"/>
  <c r="N20" i="47"/>
  <c r="M20" i="47"/>
  <c r="L20" i="47"/>
  <c r="K20" i="47"/>
  <c r="J20" i="47"/>
  <c r="H20" i="47"/>
  <c r="G20" i="47"/>
  <c r="F20" i="47"/>
  <c r="E20" i="47"/>
  <c r="D20" i="47"/>
  <c r="C20" i="47"/>
  <c r="V13" i="47"/>
  <c r="U13" i="47"/>
  <c r="T13" i="47"/>
  <c r="S13" i="47"/>
  <c r="R13" i="47"/>
  <c r="Q13" i="47"/>
  <c r="O13" i="47"/>
  <c r="N13" i="47"/>
  <c r="M13" i="47"/>
  <c r="L13" i="47"/>
  <c r="K13" i="47"/>
  <c r="J13" i="47"/>
  <c r="H13" i="47"/>
  <c r="G13" i="47"/>
  <c r="F13" i="47"/>
  <c r="E13" i="47"/>
  <c r="D13" i="47"/>
  <c r="C13" i="47"/>
  <c r="K3" i="47"/>
  <c r="I3" i="47"/>
  <c r="G3" i="47"/>
  <c r="V106" i="46"/>
  <c r="U106" i="46"/>
  <c r="T106" i="46"/>
  <c r="S106" i="46"/>
  <c r="R106" i="46"/>
  <c r="Q106" i="46"/>
  <c r="O106" i="46"/>
  <c r="N106" i="46"/>
  <c r="M106" i="46"/>
  <c r="L106" i="46"/>
  <c r="K106" i="46"/>
  <c r="J106" i="46"/>
  <c r="H106" i="46"/>
  <c r="G106" i="46"/>
  <c r="F106" i="46"/>
  <c r="E106" i="46"/>
  <c r="D106" i="46"/>
  <c r="C106" i="46"/>
  <c r="V99" i="46"/>
  <c r="U99" i="46"/>
  <c r="T99" i="46"/>
  <c r="S99" i="46"/>
  <c r="R99" i="46"/>
  <c r="Q99" i="46"/>
  <c r="O99" i="46"/>
  <c r="N99" i="46"/>
  <c r="M99" i="46"/>
  <c r="L99" i="46"/>
  <c r="K99" i="46"/>
  <c r="J99" i="46"/>
  <c r="H99" i="46"/>
  <c r="G99" i="46"/>
  <c r="F99" i="46"/>
  <c r="E99" i="46"/>
  <c r="D99" i="46"/>
  <c r="C99" i="46"/>
  <c r="V92" i="46"/>
  <c r="U92" i="46"/>
  <c r="T92" i="46"/>
  <c r="S92" i="46"/>
  <c r="R92" i="46"/>
  <c r="Q92" i="46"/>
  <c r="O92" i="46"/>
  <c r="N92" i="46"/>
  <c r="M92" i="46"/>
  <c r="L92" i="46"/>
  <c r="K92" i="46"/>
  <c r="J92" i="46"/>
  <c r="H92" i="46"/>
  <c r="G92" i="46"/>
  <c r="F92" i="46"/>
  <c r="E92" i="46"/>
  <c r="D92" i="46"/>
  <c r="C92" i="46"/>
  <c r="V85" i="46"/>
  <c r="U85" i="46"/>
  <c r="T85" i="46"/>
  <c r="S85" i="46"/>
  <c r="R85" i="46"/>
  <c r="Q85" i="46"/>
  <c r="O85" i="46"/>
  <c r="N85" i="46"/>
  <c r="M85" i="46"/>
  <c r="L85" i="46"/>
  <c r="K85" i="46"/>
  <c r="J85" i="46"/>
  <c r="H85" i="46"/>
  <c r="G85" i="46"/>
  <c r="F85" i="46"/>
  <c r="E85" i="46"/>
  <c r="D85" i="46"/>
  <c r="C85" i="46"/>
  <c r="V78" i="46"/>
  <c r="U78" i="46"/>
  <c r="T78" i="46"/>
  <c r="S78" i="46"/>
  <c r="R78" i="46"/>
  <c r="Q78" i="46"/>
  <c r="O78" i="46"/>
  <c r="N78" i="46"/>
  <c r="M78" i="46"/>
  <c r="L78" i="46"/>
  <c r="K78" i="46"/>
  <c r="J78" i="46"/>
  <c r="H78" i="46"/>
  <c r="G78" i="46"/>
  <c r="F78" i="46"/>
  <c r="E78" i="46"/>
  <c r="D78" i="46"/>
  <c r="C78" i="46"/>
  <c r="V71" i="46"/>
  <c r="U71" i="46"/>
  <c r="T71" i="46"/>
  <c r="S71" i="46"/>
  <c r="R71" i="46"/>
  <c r="Q71" i="46"/>
  <c r="O71" i="46"/>
  <c r="N71" i="46"/>
  <c r="M71" i="46"/>
  <c r="L71" i="46"/>
  <c r="K71" i="46"/>
  <c r="J71" i="46"/>
  <c r="H71" i="46"/>
  <c r="G71" i="46"/>
  <c r="F71" i="46"/>
  <c r="E71" i="46"/>
  <c r="D71" i="46"/>
  <c r="C71" i="46"/>
  <c r="V63" i="46"/>
  <c r="U63" i="46"/>
  <c r="T63" i="46"/>
  <c r="S63" i="46"/>
  <c r="R63" i="46"/>
  <c r="Q63" i="46"/>
  <c r="O63" i="46"/>
  <c r="N63" i="46"/>
  <c r="M63" i="46"/>
  <c r="L63" i="46"/>
  <c r="K63" i="46"/>
  <c r="J63" i="46"/>
  <c r="H63" i="46"/>
  <c r="G63" i="46"/>
  <c r="F63" i="46"/>
  <c r="E63" i="46"/>
  <c r="D63" i="46"/>
  <c r="C63" i="46"/>
  <c r="V55" i="46"/>
  <c r="U55" i="46"/>
  <c r="T55" i="46"/>
  <c r="S55" i="46"/>
  <c r="R55" i="46"/>
  <c r="Q55" i="46"/>
  <c r="O55" i="46"/>
  <c r="N55" i="46"/>
  <c r="M55" i="46"/>
  <c r="L55" i="46"/>
  <c r="K55" i="46"/>
  <c r="J55" i="46"/>
  <c r="H55" i="46"/>
  <c r="G55" i="46"/>
  <c r="F55" i="46"/>
  <c r="E55" i="46"/>
  <c r="D55" i="46"/>
  <c r="C55" i="46"/>
  <c r="V48" i="46"/>
  <c r="U48" i="46"/>
  <c r="T48" i="46"/>
  <c r="S48" i="46"/>
  <c r="R48" i="46"/>
  <c r="Q48" i="46"/>
  <c r="O48" i="46"/>
  <c r="N48" i="46"/>
  <c r="M48" i="46"/>
  <c r="L48" i="46"/>
  <c r="K48" i="46"/>
  <c r="J48" i="46"/>
  <c r="H48" i="46"/>
  <c r="G48" i="46"/>
  <c r="F48" i="46"/>
  <c r="E48" i="46"/>
  <c r="D48" i="46"/>
  <c r="C48" i="46"/>
  <c r="V41" i="46"/>
  <c r="U41" i="46"/>
  <c r="T41" i="46"/>
  <c r="S41" i="46"/>
  <c r="R41" i="46"/>
  <c r="Q41" i="46"/>
  <c r="O41" i="46"/>
  <c r="N41" i="46"/>
  <c r="M41" i="46"/>
  <c r="L41" i="46"/>
  <c r="K41" i="46"/>
  <c r="J41" i="46"/>
  <c r="H41" i="46"/>
  <c r="G41" i="46"/>
  <c r="F41" i="46"/>
  <c r="E41" i="46"/>
  <c r="D41" i="46"/>
  <c r="C41" i="46"/>
  <c r="V34" i="46"/>
  <c r="U34" i="46"/>
  <c r="T34" i="46"/>
  <c r="S34" i="46"/>
  <c r="R34" i="46"/>
  <c r="Q34" i="46"/>
  <c r="O34" i="46"/>
  <c r="N34" i="46"/>
  <c r="M34" i="46"/>
  <c r="L34" i="46"/>
  <c r="K34" i="46"/>
  <c r="J34" i="46"/>
  <c r="H34" i="46"/>
  <c r="G34" i="46"/>
  <c r="F34" i="46"/>
  <c r="E34" i="46"/>
  <c r="D34" i="46"/>
  <c r="C34" i="46"/>
  <c r="V27" i="46"/>
  <c r="U27" i="46"/>
  <c r="T27" i="46"/>
  <c r="S27" i="46"/>
  <c r="R27" i="46"/>
  <c r="Q27" i="46"/>
  <c r="O27" i="46"/>
  <c r="N27" i="46"/>
  <c r="M27" i="46"/>
  <c r="L27" i="46"/>
  <c r="K27" i="46"/>
  <c r="J27" i="46"/>
  <c r="H27" i="46"/>
  <c r="G27" i="46"/>
  <c r="F27" i="46"/>
  <c r="E27" i="46"/>
  <c r="D27" i="46"/>
  <c r="C27" i="46"/>
  <c r="V20" i="46"/>
  <c r="U20" i="46"/>
  <c r="T20" i="46"/>
  <c r="S20" i="46"/>
  <c r="R20" i="46"/>
  <c r="Q20" i="46"/>
  <c r="O20" i="46"/>
  <c r="N20" i="46"/>
  <c r="M20" i="46"/>
  <c r="L20" i="46"/>
  <c r="K20" i="46"/>
  <c r="J20" i="46"/>
  <c r="H20" i="46"/>
  <c r="G20" i="46"/>
  <c r="F20" i="46"/>
  <c r="E20" i="46"/>
  <c r="D20" i="46"/>
  <c r="C20" i="46"/>
  <c r="V13" i="46"/>
  <c r="U13" i="46"/>
  <c r="T13" i="46"/>
  <c r="S13" i="46"/>
  <c r="R13" i="46"/>
  <c r="Q13" i="46"/>
  <c r="O13" i="46"/>
  <c r="N13" i="46"/>
  <c r="M13" i="46"/>
  <c r="L13" i="46"/>
  <c r="K13" i="46"/>
  <c r="J13" i="46"/>
  <c r="H13" i="46"/>
  <c r="G13" i="46"/>
  <c r="F13" i="46"/>
  <c r="E13" i="46"/>
  <c r="D13" i="46"/>
  <c r="C13" i="46"/>
  <c r="K3" i="46"/>
  <c r="I3" i="46"/>
  <c r="G3" i="46"/>
  <c r="V106" i="45"/>
  <c r="U106" i="45"/>
  <c r="T106" i="45"/>
  <c r="S106" i="45"/>
  <c r="R106" i="45"/>
  <c r="Q106" i="45"/>
  <c r="O106" i="45"/>
  <c r="N106" i="45"/>
  <c r="M106" i="45"/>
  <c r="L106" i="45"/>
  <c r="K106" i="45"/>
  <c r="J106" i="45"/>
  <c r="H106" i="45"/>
  <c r="G106" i="45"/>
  <c r="F106" i="45"/>
  <c r="E106" i="45"/>
  <c r="D106" i="45"/>
  <c r="C106" i="45"/>
  <c r="V99" i="45"/>
  <c r="U99" i="45"/>
  <c r="T99" i="45"/>
  <c r="S99" i="45"/>
  <c r="R99" i="45"/>
  <c r="Q99" i="45"/>
  <c r="O99" i="45"/>
  <c r="N99" i="45"/>
  <c r="M99" i="45"/>
  <c r="L99" i="45"/>
  <c r="K99" i="45"/>
  <c r="J99" i="45"/>
  <c r="H99" i="45"/>
  <c r="G99" i="45"/>
  <c r="F99" i="45"/>
  <c r="E99" i="45"/>
  <c r="D99" i="45"/>
  <c r="C99" i="45"/>
  <c r="V92" i="45"/>
  <c r="U92" i="45"/>
  <c r="T92" i="45"/>
  <c r="S92" i="45"/>
  <c r="R92" i="45"/>
  <c r="Q92" i="45"/>
  <c r="O92" i="45"/>
  <c r="N92" i="45"/>
  <c r="M92" i="45"/>
  <c r="L92" i="45"/>
  <c r="K92" i="45"/>
  <c r="J92" i="45"/>
  <c r="H92" i="45"/>
  <c r="G92" i="45"/>
  <c r="F92" i="45"/>
  <c r="E92" i="45"/>
  <c r="D92" i="45"/>
  <c r="C92" i="45"/>
  <c r="V85" i="45"/>
  <c r="U85" i="45"/>
  <c r="T85" i="45"/>
  <c r="S85" i="45"/>
  <c r="R85" i="45"/>
  <c r="Q85" i="45"/>
  <c r="O85" i="45"/>
  <c r="N85" i="45"/>
  <c r="M85" i="45"/>
  <c r="L85" i="45"/>
  <c r="K85" i="45"/>
  <c r="J85" i="45"/>
  <c r="H85" i="45"/>
  <c r="G85" i="45"/>
  <c r="F85" i="45"/>
  <c r="E85" i="45"/>
  <c r="D85" i="45"/>
  <c r="C85" i="45"/>
  <c r="V78" i="45"/>
  <c r="U78" i="45"/>
  <c r="T78" i="45"/>
  <c r="S78" i="45"/>
  <c r="R78" i="45"/>
  <c r="Q78" i="45"/>
  <c r="O78" i="45"/>
  <c r="N78" i="45"/>
  <c r="M78" i="45"/>
  <c r="L78" i="45"/>
  <c r="K78" i="45"/>
  <c r="J78" i="45"/>
  <c r="H78" i="45"/>
  <c r="G78" i="45"/>
  <c r="F78" i="45"/>
  <c r="E78" i="45"/>
  <c r="D78" i="45"/>
  <c r="C78" i="45"/>
  <c r="V71" i="45"/>
  <c r="U71" i="45"/>
  <c r="T71" i="45"/>
  <c r="S71" i="45"/>
  <c r="R71" i="45"/>
  <c r="Q71" i="45"/>
  <c r="O71" i="45"/>
  <c r="N71" i="45"/>
  <c r="M71" i="45"/>
  <c r="L71" i="45"/>
  <c r="K71" i="45"/>
  <c r="J71" i="45"/>
  <c r="H71" i="45"/>
  <c r="G71" i="45"/>
  <c r="F71" i="45"/>
  <c r="E71" i="45"/>
  <c r="D71" i="45"/>
  <c r="C71" i="45"/>
  <c r="V63" i="45"/>
  <c r="U63" i="45"/>
  <c r="T63" i="45"/>
  <c r="S63" i="45"/>
  <c r="R63" i="45"/>
  <c r="Q63" i="45"/>
  <c r="O63" i="45"/>
  <c r="N63" i="45"/>
  <c r="M63" i="45"/>
  <c r="L63" i="45"/>
  <c r="K63" i="45"/>
  <c r="J63" i="45"/>
  <c r="H63" i="45"/>
  <c r="G63" i="45"/>
  <c r="F63" i="45"/>
  <c r="E63" i="45"/>
  <c r="D63" i="45"/>
  <c r="C63" i="45"/>
  <c r="V55" i="45"/>
  <c r="U55" i="45"/>
  <c r="T55" i="45"/>
  <c r="S55" i="45"/>
  <c r="R55" i="45"/>
  <c r="Q55" i="45"/>
  <c r="O55" i="45"/>
  <c r="N55" i="45"/>
  <c r="M55" i="45"/>
  <c r="L55" i="45"/>
  <c r="K55" i="45"/>
  <c r="J55" i="45"/>
  <c r="H55" i="45"/>
  <c r="G55" i="45"/>
  <c r="F55" i="45"/>
  <c r="E55" i="45"/>
  <c r="D55" i="45"/>
  <c r="C55" i="45"/>
  <c r="V48" i="45"/>
  <c r="U48" i="45"/>
  <c r="T48" i="45"/>
  <c r="S48" i="45"/>
  <c r="R48" i="45"/>
  <c r="Q48" i="45"/>
  <c r="O48" i="45"/>
  <c r="N48" i="45"/>
  <c r="M48" i="45"/>
  <c r="L48" i="45"/>
  <c r="K48" i="45"/>
  <c r="J48" i="45"/>
  <c r="H48" i="45"/>
  <c r="G48" i="45"/>
  <c r="F48" i="45"/>
  <c r="E48" i="45"/>
  <c r="D48" i="45"/>
  <c r="C48" i="45"/>
  <c r="V41" i="45"/>
  <c r="U41" i="45"/>
  <c r="T41" i="45"/>
  <c r="S41" i="45"/>
  <c r="R41" i="45"/>
  <c r="Q41" i="45"/>
  <c r="O41" i="45"/>
  <c r="N41" i="45"/>
  <c r="M41" i="45"/>
  <c r="L41" i="45"/>
  <c r="K41" i="45"/>
  <c r="J41" i="45"/>
  <c r="H41" i="45"/>
  <c r="G41" i="45"/>
  <c r="F41" i="45"/>
  <c r="E41" i="45"/>
  <c r="D41" i="45"/>
  <c r="C41" i="45"/>
  <c r="V34" i="45"/>
  <c r="U34" i="45"/>
  <c r="T34" i="45"/>
  <c r="S34" i="45"/>
  <c r="R34" i="45"/>
  <c r="Q34" i="45"/>
  <c r="O34" i="45"/>
  <c r="N34" i="45"/>
  <c r="M34" i="45"/>
  <c r="L34" i="45"/>
  <c r="K34" i="45"/>
  <c r="J34" i="45"/>
  <c r="H34" i="45"/>
  <c r="G34" i="45"/>
  <c r="F34" i="45"/>
  <c r="E34" i="45"/>
  <c r="D34" i="45"/>
  <c r="C34" i="45"/>
  <c r="V27" i="45"/>
  <c r="U27" i="45"/>
  <c r="T27" i="45"/>
  <c r="S27" i="45"/>
  <c r="R27" i="45"/>
  <c r="Q27" i="45"/>
  <c r="O27" i="45"/>
  <c r="N27" i="45"/>
  <c r="M27" i="45"/>
  <c r="L27" i="45"/>
  <c r="K27" i="45"/>
  <c r="J27" i="45"/>
  <c r="H27" i="45"/>
  <c r="G27" i="45"/>
  <c r="F27" i="45"/>
  <c r="E27" i="45"/>
  <c r="D27" i="45"/>
  <c r="C27" i="45"/>
  <c r="V20" i="45"/>
  <c r="U20" i="45"/>
  <c r="T20" i="45"/>
  <c r="S20" i="45"/>
  <c r="R20" i="45"/>
  <c r="Q20" i="45"/>
  <c r="O20" i="45"/>
  <c r="N20" i="45"/>
  <c r="M20" i="45"/>
  <c r="L20" i="45"/>
  <c r="K20" i="45"/>
  <c r="J20" i="45"/>
  <c r="H20" i="45"/>
  <c r="G20" i="45"/>
  <c r="F20" i="45"/>
  <c r="E20" i="45"/>
  <c r="D20" i="45"/>
  <c r="C20" i="45"/>
  <c r="V13" i="45"/>
  <c r="U13" i="45"/>
  <c r="T13" i="45"/>
  <c r="S13" i="45"/>
  <c r="R13" i="45"/>
  <c r="Q13" i="45"/>
  <c r="O13" i="45"/>
  <c r="N13" i="45"/>
  <c r="M13" i="45"/>
  <c r="L13" i="45"/>
  <c r="K13" i="45"/>
  <c r="J13" i="45"/>
  <c r="H13" i="45"/>
  <c r="G13" i="45"/>
  <c r="F13" i="45"/>
  <c r="E13" i="45"/>
  <c r="D13" i="45"/>
  <c r="C13" i="45"/>
  <c r="K3" i="45"/>
  <c r="I3" i="45"/>
  <c r="G3" i="45"/>
  <c r="Q106" i="1"/>
  <c r="J106" i="1"/>
  <c r="C106" i="1"/>
  <c r="Q99" i="1"/>
  <c r="J99" i="1"/>
  <c r="C99" i="1"/>
  <c r="Q92" i="1"/>
  <c r="J92" i="1"/>
  <c r="C92" i="1"/>
  <c r="Q85" i="1"/>
  <c r="J85" i="1"/>
  <c r="C85" i="1"/>
  <c r="Q78" i="1"/>
  <c r="J78" i="1"/>
  <c r="C78" i="1"/>
  <c r="V71" i="1"/>
  <c r="Q71" i="1"/>
  <c r="K71" i="1"/>
  <c r="M71" i="1"/>
  <c r="O71" i="1"/>
  <c r="N71" i="1"/>
  <c r="L71" i="1"/>
  <c r="J71" i="1"/>
  <c r="U71" i="1"/>
  <c r="T71" i="1"/>
  <c r="S71" i="1"/>
  <c r="R71" i="1"/>
  <c r="C71" i="1"/>
  <c r="V63" i="1"/>
  <c r="U63" i="1"/>
  <c r="Q63" i="1"/>
  <c r="T63" i="1"/>
  <c r="S63" i="1"/>
  <c r="R63" i="1"/>
  <c r="H63" i="1"/>
  <c r="J63" i="1"/>
  <c r="M63" i="1"/>
  <c r="O63" i="1"/>
  <c r="N63" i="1"/>
  <c r="L63" i="1"/>
  <c r="K63" i="1"/>
  <c r="C63" i="1"/>
  <c r="Q55" i="1"/>
  <c r="J55" i="1"/>
  <c r="C55" i="1"/>
  <c r="Q48" i="1"/>
  <c r="J48" i="1"/>
  <c r="C48" i="1"/>
  <c r="Q41" i="1"/>
  <c r="J41" i="1"/>
  <c r="C41" i="1"/>
  <c r="Q34" i="1"/>
  <c r="J34" i="1"/>
  <c r="C34" i="1"/>
  <c r="Q27" i="1"/>
  <c r="J27" i="1"/>
  <c r="C27" i="1"/>
  <c r="Q20" i="1"/>
  <c r="J20" i="1"/>
  <c r="C20" i="1"/>
  <c r="Q13" i="1"/>
  <c r="J13" i="1"/>
  <c r="C13" i="1"/>
  <c r="V106" i="1"/>
  <c r="U106" i="1"/>
  <c r="T106" i="1"/>
  <c r="S106" i="1"/>
  <c r="R106" i="1"/>
  <c r="O106" i="1"/>
  <c r="N106" i="1"/>
  <c r="M106" i="1"/>
  <c r="L106" i="1"/>
  <c r="K106" i="1"/>
  <c r="H106" i="1"/>
  <c r="G106" i="1"/>
  <c r="F106" i="1"/>
  <c r="E106" i="1"/>
  <c r="D106" i="1"/>
  <c r="V99" i="1"/>
  <c r="U99" i="1"/>
  <c r="T99" i="1"/>
  <c r="S99" i="1"/>
  <c r="R99" i="1"/>
  <c r="O99" i="1"/>
  <c r="N99" i="1"/>
  <c r="M99" i="1"/>
  <c r="L99" i="1"/>
  <c r="K99" i="1"/>
  <c r="H99" i="1"/>
  <c r="G99" i="1"/>
  <c r="F99" i="1"/>
  <c r="E99" i="1"/>
  <c r="D99" i="1"/>
  <c r="V92" i="1"/>
  <c r="U92" i="1"/>
  <c r="T92" i="1"/>
  <c r="S92" i="1"/>
  <c r="R92" i="1"/>
  <c r="O92" i="1"/>
  <c r="N92" i="1"/>
  <c r="M92" i="1"/>
  <c r="L92" i="1"/>
  <c r="K92" i="1"/>
  <c r="H92" i="1"/>
  <c r="G92" i="1"/>
  <c r="F92" i="1"/>
  <c r="E92" i="1"/>
  <c r="D92" i="1"/>
  <c r="V85" i="1"/>
  <c r="U85" i="1"/>
  <c r="T85" i="1"/>
  <c r="S85" i="1"/>
  <c r="R85" i="1"/>
  <c r="O85" i="1"/>
  <c r="N85" i="1"/>
  <c r="M85" i="1"/>
  <c r="L85" i="1"/>
  <c r="K85" i="1"/>
  <c r="H85" i="1"/>
  <c r="G85" i="1"/>
  <c r="F85" i="1"/>
  <c r="E85" i="1"/>
  <c r="D85" i="1"/>
  <c r="V78" i="1"/>
  <c r="U78" i="1"/>
  <c r="T78" i="1"/>
  <c r="S78" i="1"/>
  <c r="R78" i="1"/>
  <c r="O78" i="1"/>
  <c r="N78" i="1"/>
  <c r="M78" i="1"/>
  <c r="L78" i="1"/>
  <c r="K78" i="1"/>
  <c r="H78" i="1"/>
  <c r="G78" i="1"/>
  <c r="F78" i="1"/>
  <c r="E78" i="1"/>
  <c r="D78" i="1"/>
  <c r="H71" i="1"/>
  <c r="G71" i="1"/>
  <c r="F71" i="1"/>
  <c r="E71" i="1"/>
  <c r="D71" i="1"/>
  <c r="G63" i="1"/>
  <c r="F63" i="1"/>
  <c r="E63" i="1"/>
  <c r="D63" i="1"/>
  <c r="V55" i="1"/>
  <c r="U55" i="1"/>
  <c r="T55" i="1"/>
  <c r="S55" i="1"/>
  <c r="R55" i="1"/>
  <c r="O55" i="1"/>
  <c r="N55" i="1"/>
  <c r="M55" i="1"/>
  <c r="L55" i="1"/>
  <c r="K55" i="1"/>
  <c r="H55" i="1"/>
  <c r="G55" i="1"/>
  <c r="F55" i="1"/>
  <c r="E55" i="1"/>
  <c r="D55" i="1"/>
  <c r="D3" i="4"/>
  <c r="D4" i="4"/>
  <c r="D5" i="4"/>
  <c r="D6" i="4"/>
  <c r="D7" i="4"/>
  <c r="D8" i="4"/>
  <c r="D9" i="4"/>
  <c r="D10" i="4"/>
  <c r="D11" i="4"/>
  <c r="D12" i="4"/>
  <c r="D13" i="4"/>
  <c r="D14" i="4"/>
  <c r="D15" i="4"/>
  <c r="D16" i="4"/>
  <c r="D17" i="4"/>
  <c r="D18" i="4"/>
  <c r="D19" i="4"/>
  <c r="D20" i="4"/>
  <c r="D22" i="4"/>
  <c r="D23" i="4"/>
  <c r="D24" i="4"/>
  <c r="D25" i="4"/>
  <c r="D26" i="4"/>
  <c r="D27" i="4"/>
  <c r="D28" i="4"/>
  <c r="D29" i="4"/>
  <c r="D30" i="4"/>
  <c r="D21" i="4"/>
  <c r="D31" i="4"/>
  <c r="C3" i="4"/>
  <c r="C4" i="4"/>
  <c r="C5" i="4"/>
  <c r="C6" i="4"/>
  <c r="C7" i="4"/>
  <c r="C8" i="4"/>
  <c r="C9" i="4"/>
  <c r="C10" i="4"/>
  <c r="C11" i="4"/>
  <c r="C12" i="4"/>
  <c r="C13" i="4"/>
  <c r="C14" i="4"/>
  <c r="C15" i="4"/>
  <c r="C16" i="4"/>
  <c r="C17" i="4"/>
  <c r="C18" i="4"/>
  <c r="C19" i="4"/>
  <c r="C20" i="4"/>
  <c r="C22" i="4"/>
  <c r="C23" i="4"/>
  <c r="C24" i="4"/>
  <c r="C25" i="4"/>
  <c r="C26" i="4"/>
  <c r="C27" i="4"/>
  <c r="C28" i="4"/>
  <c r="C29" i="4"/>
  <c r="C30" i="4"/>
  <c r="C21" i="4"/>
  <c r="C31"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V13" i="1"/>
  <c r="O48" i="1"/>
  <c r="O41" i="1"/>
  <c r="O34" i="1"/>
  <c r="O13" i="1"/>
  <c r="H48" i="1"/>
  <c r="H41" i="1"/>
  <c r="H34" i="1"/>
  <c r="H27" i="1"/>
  <c r="H20" i="1"/>
  <c r="D20" i="1"/>
  <c r="V48" i="1"/>
  <c r="U48" i="1"/>
  <c r="T48" i="1"/>
  <c r="S48" i="1"/>
  <c r="R48" i="1"/>
  <c r="N48" i="1"/>
  <c r="M48" i="1"/>
  <c r="L48" i="1"/>
  <c r="K48" i="1"/>
  <c r="V41" i="1"/>
  <c r="U41" i="1"/>
  <c r="T41" i="1"/>
  <c r="S41" i="1"/>
  <c r="R41" i="1"/>
  <c r="N41" i="1"/>
  <c r="M41" i="1"/>
  <c r="L41" i="1"/>
  <c r="K41" i="1"/>
  <c r="V34" i="1"/>
  <c r="U34" i="1"/>
  <c r="T34" i="1"/>
  <c r="S34" i="1"/>
  <c r="R34" i="1"/>
  <c r="N34" i="1"/>
  <c r="M34" i="1"/>
  <c r="L34" i="1"/>
  <c r="K34" i="1"/>
  <c r="V27" i="1"/>
  <c r="U27" i="1"/>
  <c r="T27" i="1"/>
  <c r="S27" i="1"/>
  <c r="R27" i="1"/>
  <c r="O27" i="1"/>
  <c r="N27" i="1"/>
  <c r="M27" i="1"/>
  <c r="L27" i="1"/>
  <c r="K27" i="1"/>
  <c r="V20" i="1"/>
  <c r="U20" i="1"/>
  <c r="T20" i="1"/>
  <c r="S20" i="1"/>
  <c r="R20" i="1"/>
  <c r="O20" i="1"/>
  <c r="N20" i="1"/>
  <c r="M20" i="1"/>
  <c r="L20" i="1"/>
  <c r="K20" i="1"/>
  <c r="R13" i="1"/>
  <c r="U13" i="1"/>
  <c r="T13" i="1"/>
  <c r="S13" i="1"/>
  <c r="N13" i="1"/>
  <c r="M13" i="1"/>
  <c r="L13" i="1"/>
  <c r="K13" i="1"/>
  <c r="E13" i="1"/>
  <c r="F13" i="1"/>
  <c r="G13" i="1"/>
  <c r="H13" i="1"/>
  <c r="D13" i="1"/>
  <c r="D27" i="1"/>
  <c r="E27" i="1"/>
  <c r="F27" i="1"/>
  <c r="G27" i="1"/>
  <c r="E20" i="1"/>
  <c r="F20" i="1"/>
  <c r="G20" i="1"/>
  <c r="D48" i="1"/>
  <c r="E48" i="1"/>
  <c r="F48" i="1"/>
  <c r="G48" i="1"/>
  <c r="D41" i="1"/>
  <c r="E41" i="1"/>
  <c r="F41" i="1"/>
  <c r="G41" i="1"/>
  <c r="D34" i="1"/>
  <c r="E34" i="1"/>
  <c r="F34" i="1"/>
  <c r="G34" i="1"/>
</calcChain>
</file>

<file path=xl/sharedStrings.xml><?xml version="1.0" encoding="utf-8"?>
<sst xmlns="http://schemas.openxmlformats.org/spreadsheetml/2006/main" count="9475" uniqueCount="251">
  <si>
    <t>s</t>
  </si>
  <si>
    <t>g</t>
  </si>
  <si>
    <t>a</t>
  </si>
  <si>
    <t>r</t>
  </si>
  <si>
    <t>f</t>
  </si>
  <si>
    <t>u</t>
  </si>
  <si>
    <t>j</t>
  </si>
  <si>
    <t>ff</t>
  </si>
  <si>
    <t>sh</t>
  </si>
  <si>
    <t>ch</t>
  </si>
  <si>
    <t>GENDER</t>
  </si>
  <si>
    <t>c</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</si>
  <si>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</si>
  <si>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</si>
  <si>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</si>
  <si>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</si>
  <si>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</si>
  <si>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</si>
  <si>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</si>
  <si>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</si>
  <si>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</si>
  <si>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</si>
  <si>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</si>
  <si>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</si>
  <si>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</si>
  <si>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</si>
  <si>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</si>
  <si>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</si>
  <si>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</si>
  <si>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</si>
  <si>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</si>
  <si>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</si>
  <si>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</si>
  <si>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</si>
  <si>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</si>
  <si>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</si>
  <si>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</si>
  <si>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</si>
  <si>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</si>
  <si>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</si>
  <si>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</si>
  <si>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</si>
  <si>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NAME</t>
  </si>
  <si>
    <t>Please enter "y" or "n" for assessment result.</t>
  </si>
  <si>
    <t>PHONICS ASSESSMENT TRACKER - GUIDE</t>
  </si>
  <si>
    <t>This Assessment Tracker is a ready-made resource for you to track and record the progress your children are making throughout their phonics journey. It has been designed with you in mind, to make the recording of the assessment progress as quick and easy as possible.</t>
  </si>
  <si>
    <r>
      <rPr>
        <b/>
        <u/>
        <sz val="14"/>
        <color theme="1"/>
        <rFont val="Calibri"/>
      </rPr>
      <t>Setting up the Tracker</t>
    </r>
  </si>
  <si>
    <t></t>
  </si>
  <si>
    <t xml:space="preserve">Assessing the Child </t>
  </si>
  <si>
    <t>Analysing the Results</t>
  </si>
  <si>
    <t>Individual Child:</t>
  </si>
  <si>
    <t>Class as a Whole:</t>
  </si>
  <si>
    <t>Date:</t>
  </si>
  <si>
    <t>KNOW</t>
  </si>
  <si>
    <t>READ</t>
  </si>
  <si>
    <t>SPELL</t>
  </si>
  <si>
    <t>are</t>
  </si>
  <si>
    <t xml:space="preserve"> Total:</t>
  </si>
  <si>
    <t>CURRENT WORKING LEVEL</t>
  </si>
  <si>
    <t>GROUP</t>
  </si>
  <si>
    <t>Passed?</t>
  </si>
  <si>
    <t>Know</t>
  </si>
  <si>
    <t>Read</t>
  </si>
  <si>
    <t>Spell</t>
  </si>
  <si>
    <t>CLASS PROGRESS - CURRENT WORKING LEVELS</t>
  </si>
  <si>
    <t>On the “Class Progress” tab you can now track how your class are doing as a whole. As you fill in the data you will see the graphs come to life. The charts will show you how many children you have working on each level for each skill at that particular time i.e. they are a snapshot of a point in time and will update every time you enter new data.</t>
  </si>
  <si>
    <t>Within each child’s independent tab you can use the scores and dates you have entered to track how the child is doing on each skill, and how long it has taken them to progress to that level. At the top of their tab you will see a snapshot of which level they are currently working on.</t>
  </si>
  <si>
    <t>Assessment Procedure</t>
  </si>
  <si>
    <t>…the "Nonsense-Word Blending" Prompt Sheet and have them hold it or place it on the table in front of you both.</t>
  </si>
  <si>
    <t>…the "Letter-Sound Prompt Sheet" and have them hold it or place it on the table in front of you both.</t>
  </si>
  <si>
    <t>…a pencil and paper or magnetic letters and board.</t>
  </si>
  <si>
    <t>Read out a word from your Assessment Sheet and ask the child to spell it.</t>
  </si>
  <si>
    <t>Your Teacher Assessment Sheet</t>
  </si>
  <si>
    <t>"Letter-Sound Assessment Sheet"</t>
  </si>
  <si>
    <t>"Nonsense Word Assessment Sheet"</t>
  </si>
  <si>
    <t>"Segmenting Assessment Sheet"</t>
  </si>
  <si>
    <t>Point to a word on the prompt sheet and ask the child to read it.</t>
  </si>
  <si>
    <t>Point to a letter(s) on the prompt sheet and ask the child: "when you see this, what sound does your mouth make?".</t>
  </si>
  <si>
    <t>Recording &amp; Tracking the Results</t>
  </si>
  <si>
    <t>Give the Child…</t>
  </si>
  <si>
    <t>Complete</t>
  </si>
  <si>
    <t>Level 13</t>
  </si>
  <si>
    <t>Level 14</t>
  </si>
  <si>
    <t>Level 15</t>
  </si>
  <si>
    <t>Level 16</t>
  </si>
  <si>
    <t>Level 17</t>
  </si>
  <si>
    <t>Level 18</t>
  </si>
  <si>
    <t>rr</t>
  </si>
  <si>
    <t>wr</t>
  </si>
  <si>
    <t>roath</t>
  </si>
  <si>
    <t>werry</t>
  </si>
  <si>
    <t>wrab</t>
  </si>
  <si>
    <t>roban</t>
  </si>
  <si>
    <t>rent</t>
  </si>
  <si>
    <t>berry</t>
  </si>
  <si>
    <t>wrote</t>
  </si>
  <si>
    <t>carrying</t>
  </si>
  <si>
    <t>oi</t>
  </si>
  <si>
    <t>oy</t>
  </si>
  <si>
    <t>ph</t>
  </si>
  <si>
    <t>ow</t>
  </si>
  <si>
    <t>ou</t>
  </si>
  <si>
    <t>ce</t>
  </si>
  <si>
    <t>se</t>
  </si>
  <si>
    <t>oo</t>
  </si>
  <si>
    <t>oul</t>
  </si>
  <si>
    <t>Level 19</t>
  </si>
  <si>
    <t>Level 20</t>
  </si>
  <si>
    <t>Level 21</t>
  </si>
  <si>
    <t>Level 22</t>
  </si>
  <si>
    <t>Level 23</t>
  </si>
  <si>
    <t>Level 24</t>
  </si>
  <si>
    <t>Level 25</t>
  </si>
  <si>
    <t>Level 26</t>
  </si>
  <si>
    <t>ar</t>
  </si>
  <si>
    <t>ir</t>
  </si>
  <si>
    <t>er</t>
  </si>
  <si>
    <t>ear</t>
  </si>
  <si>
    <t>ur</t>
  </si>
  <si>
    <t>or</t>
  </si>
  <si>
    <t>au</t>
  </si>
  <si>
    <t>aw</t>
  </si>
  <si>
    <t>al</t>
  </si>
  <si>
    <t>ore</t>
  </si>
  <si>
    <t>air</t>
  </si>
  <si>
    <t>ere</t>
  </si>
  <si>
    <t>dge</t>
  </si>
  <si>
    <t>ge</t>
  </si>
  <si>
    <t>tch</t>
  </si>
  <si>
    <t>tu</t>
  </si>
  <si>
    <t>ci</t>
  </si>
  <si>
    <t>ti</t>
  </si>
  <si>
    <t>si</t>
  </si>
  <si>
    <t>soin</t>
  </si>
  <si>
    <t>pestroy</t>
  </si>
  <si>
    <t>spoit</t>
  </si>
  <si>
    <t>floy</t>
  </si>
  <si>
    <t>delphin</t>
  </si>
  <si>
    <t>filt</t>
  </si>
  <si>
    <t>snoff</t>
  </si>
  <si>
    <t>pheam</t>
  </si>
  <si>
    <t>fown</t>
  </si>
  <si>
    <t>chout</t>
  </si>
  <si>
    <t>dow</t>
  </si>
  <si>
    <t>troud</t>
  </si>
  <si>
    <t>hice</t>
  </si>
  <si>
    <t>tance</t>
  </si>
  <si>
    <t>silm</t>
  </si>
  <si>
    <t>touse</t>
  </si>
  <si>
    <t>jull</t>
  </si>
  <si>
    <t>dook</t>
  </si>
  <si>
    <t>chould</t>
  </si>
  <si>
    <t>thook</t>
  </si>
  <si>
    <t>flart</t>
  </si>
  <si>
    <t>dask</t>
  </si>
  <si>
    <t>chark</t>
  </si>
  <si>
    <t>claff</t>
  </si>
  <si>
    <t>dirp</t>
  </si>
  <si>
    <t>herm</t>
  </si>
  <si>
    <t>dearl</t>
  </si>
  <si>
    <t>mur</t>
  </si>
  <si>
    <t>traipor</t>
  </si>
  <si>
    <t>morl</t>
  </si>
  <si>
    <t>paunt</t>
  </si>
  <si>
    <t>gaw</t>
  </si>
  <si>
    <t>shalk</t>
  </si>
  <si>
    <t>slore</t>
  </si>
  <si>
    <t>nair</t>
  </si>
  <si>
    <t>pear</t>
  </si>
  <si>
    <t>thare</t>
  </si>
  <si>
    <t>where</t>
  </si>
  <si>
    <t>jaff</t>
  </si>
  <si>
    <t>cledge</t>
  </si>
  <si>
    <t>dabbage</t>
  </si>
  <si>
    <t>fragic</t>
  </si>
  <si>
    <t>chep</t>
  </si>
  <si>
    <t>motch</t>
  </si>
  <si>
    <t>puture</t>
  </si>
  <si>
    <t>freature</t>
  </si>
  <si>
    <t>shap</t>
  </si>
  <si>
    <t>macial</t>
  </si>
  <si>
    <t>totion</t>
  </si>
  <si>
    <t>drunch</t>
  </si>
  <si>
    <t>beasure</t>
  </si>
  <si>
    <t>musion</t>
  </si>
  <si>
    <t>flasure</t>
  </si>
  <si>
    <t>fusual</t>
  </si>
  <si>
    <t>soil</t>
  </si>
  <si>
    <t>enjoy</t>
  </si>
  <si>
    <t>joint</t>
  </si>
  <si>
    <t>ploy</t>
  </si>
  <si>
    <t>phonics</t>
  </si>
  <si>
    <t>fine</t>
  </si>
  <si>
    <t>stiff</t>
  </si>
  <si>
    <t>wife</t>
  </si>
  <si>
    <t>down</t>
  </si>
  <si>
    <t>proud</t>
  </si>
  <si>
    <t>owl</t>
  </si>
  <si>
    <t>scout</t>
  </si>
  <si>
    <t>lace</t>
  </si>
  <si>
    <t>cancel</t>
  </si>
  <si>
    <t>sail</t>
  </si>
  <si>
    <t>house</t>
  </si>
  <si>
    <t>bull</t>
  </si>
  <si>
    <t>wool</t>
  </si>
  <si>
    <t>could</t>
  </si>
  <si>
    <t>nook</t>
  </si>
  <si>
    <t>cart</t>
  </si>
  <si>
    <t>raft</t>
  </si>
  <si>
    <t>party</t>
  </si>
  <si>
    <t>basket</t>
  </si>
  <si>
    <t>stir</t>
  </si>
  <si>
    <t>verb</t>
  </si>
  <si>
    <t>search</t>
  </si>
  <si>
    <t>return</t>
  </si>
  <si>
    <t>worst</t>
  </si>
  <si>
    <t>horn</t>
  </si>
  <si>
    <t>pause</t>
  </si>
  <si>
    <t>yawn</t>
  </si>
  <si>
    <t>chalk</t>
  </si>
  <si>
    <t>snore</t>
  </si>
  <si>
    <t>fairy</t>
  </si>
  <si>
    <t>tear</t>
  </si>
  <si>
    <t>rare</t>
  </si>
  <si>
    <t>there</t>
  </si>
  <si>
    <t>joke</t>
  </si>
  <si>
    <t>nudge</t>
  </si>
  <si>
    <t>orange</t>
  </si>
  <si>
    <t>logic</t>
  </si>
  <si>
    <t>munch</t>
  </si>
  <si>
    <t>scratch</t>
  </si>
  <si>
    <t>pasture</t>
  </si>
  <si>
    <t>denture</t>
  </si>
  <si>
    <t>shape</t>
  </si>
  <si>
    <t>special</t>
  </si>
  <si>
    <t>addition</t>
  </si>
  <si>
    <t>evaluation</t>
  </si>
  <si>
    <t>treasure</t>
  </si>
  <si>
    <t>explosion</t>
  </si>
  <si>
    <t>usual</t>
  </si>
  <si>
    <t>version</t>
  </si>
  <si>
    <t>NB: Please do not edit these cells; they will be automatically calculated</t>
  </si>
  <si>
    <t>Read the notes below for help on how to use the tracker, or watch this video for a visual guide:</t>
  </si>
  <si>
    <t>https://youtu.be/JgtrrXhKih8</t>
  </si>
  <si>
    <t xml:space="preserve"> (Video is 2.5 mins long)</t>
  </si>
  <si>
    <r>
      <rPr>
        <sz val="12"/>
        <color theme="1"/>
        <rFont val="Wingdings"/>
      </rPr>
      <t></t>
    </r>
    <r>
      <rPr>
        <sz val="12"/>
        <color theme="1"/>
        <rFont val="Calibri"/>
      </rPr>
      <t xml:space="preserve"> Click on the link above or copy </t>
    </r>
    <r>
      <rPr>
        <sz val="12"/>
        <color theme="1"/>
        <rFont val="Wingdings"/>
      </rPr>
      <t></t>
    </r>
    <r>
      <rPr>
        <sz val="12"/>
        <color theme="1"/>
        <rFont val="Calibri"/>
      </rPr>
      <t xml:space="preserve"> and paste it into your browser</t>
    </r>
  </si>
  <si>
    <t>Each child has their own, dedicated tab (child 1, child 2 etc). Assign a tab to each child at the beginning of the year. If you wish to rename the tab so it’s easier to find the child you’re looking for, simply right mouse click the tab at the bottom and select “rename”.</t>
  </si>
  <si>
    <t>Select the first child’s tab. At the top you will notice a place to enter any required personal information, fill in the details here for each child.</t>
  </si>
  <si>
    <t>Record accuracy with a 'y' or 'n' on your Assessment Sheet next to each sound/word to make a note of which ones they got right and which ones they got wrong.</t>
  </si>
  <si>
    <t>After assessing the child, transfer the data into their tab in this tracker. In the relevant skill or level, add the date in the coloured row and the "y" or "no" results next to each sound or word in the white cells.</t>
  </si>
  <si>
    <r>
      <t>The total will be automatically calculated but at the end of the assessment you must decide if the child has passed and can therefore progress onto the next level, or whether they must continue working on that same level. Mark this with a 'y' or 'n' in the grey "Passed" row. Updating this will in turn update the child's "Current Working Level" snapshot at the top of the sheet.</t>
    </r>
    <r>
      <rPr>
        <b/>
        <sz val="14"/>
        <color theme="1"/>
        <rFont val="Calibri"/>
      </rPr>
      <t xml:space="preserve"> Please note: the first level must be marked as passed (i.e. with a 'y') before the second one can be automatically updated, so please ensure you complete all rows before moving to the next level.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</si>
</sst>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color theme="0"/>
      <name val="Calibri"/>
      <family val="2"/>
      <scheme val="minor"/>
    </font>
    <font>
      <b/>
      <sz val="12"/>
      <color rgb="FF14489F"/>
      <name val="Calibri"/>
      <scheme val="minor"/>
    </font>
    <font>
      <sz val="18"/>
      <color theme="1"/>
      <name val="Calibri"/>
      <scheme val="minor"/>
    </font>
    <font>
      <sz val="8"/>
      <name val="Calibri"/>
      <family val="2"/>
      <scheme val="minor"/>
    </font>
    <font>
      <i/>
      <sz val="12"/>
      <name val="Calibri"/>
      <scheme val="minor"/>
    </font>
    <font>
      <b/>
      <u/>
      <sz val="18"/>
      <color theme="0"/>
      <name val="Calibri"/>
    </font>
    <font>
      <sz val="14"/>
      <color theme="1"/>
      <name val="Calibri"/>
    </font>
    <font>
      <b/>
      <u/>
      <sz val="14"/>
      <color theme="1"/>
      <name val="Calibri"/>
    </font>
    <font>
      <sz val="14"/>
      <color theme="1"/>
      <name val="Wingdings"/>
    </font>
    <font>
      <b/>
      <sz val="16"/>
      <name val="Calibri"/>
      <scheme val="minor"/>
    </font>
    <font>
      <b/>
      <sz val="16"/>
      <color theme="0"/>
      <name val="Calibri"/>
      <scheme val="minor"/>
    </font>
    <font>
      <sz val="12"/>
      <name val="Calibri"/>
      <scheme val="minor"/>
    </font>
    <font>
      <b/>
      <u/>
      <sz val="20"/>
      <color theme="1"/>
      <name val="Calibri"/>
      <scheme val="minor"/>
    </font>
    <font>
      <i/>
      <sz val="12"/>
      <color theme="0"/>
      <name val="Calibri"/>
      <scheme val="minor"/>
    </font>
    <font>
      <b/>
      <sz val="14"/>
      <color theme="1"/>
      <name val="Calibri"/>
    </font>
    <font>
      <b/>
      <sz val="16"/>
      <color rgb="FF000000"/>
      <name val="Calibri"/>
      <scheme val="minor"/>
    </font>
    <font>
      <b/>
      <u/>
      <sz val="14"/>
      <color theme="0"/>
      <name val="Calibri"/>
    </font>
    <font>
      <b/>
      <i/>
      <sz val="12"/>
      <color theme="1"/>
      <name val="Calibri"/>
    </font>
    <font>
      <sz val="12"/>
      <color theme="1"/>
      <name val="Calibri"/>
    </font>
    <font>
      <sz val="12"/>
      <color theme="1"/>
      <name val="Wingdings"/>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4489F"/>
        <bgColor indexed="64"/>
      </patternFill>
    </fill>
    <fill>
      <patternFill patternType="solid">
        <fgColor rgb="FF6B6E7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ED1C24"/>
        <bgColor indexed="64"/>
      </patternFill>
    </fill>
    <fill>
      <patternFill patternType="solid">
        <fgColor rgb="FFF7941E"/>
        <bgColor indexed="64"/>
      </patternFill>
    </fill>
    <fill>
      <patternFill patternType="solid">
        <fgColor rgb="FFFFF200"/>
        <bgColor indexed="64"/>
      </patternFill>
    </fill>
    <fill>
      <patternFill patternType="solid">
        <fgColor rgb="FFFFF30A"/>
        <bgColor indexed="64"/>
      </patternFill>
    </fill>
    <fill>
      <patternFill patternType="solid">
        <fgColor rgb="FFF38118"/>
        <bgColor indexed="64"/>
      </patternFill>
    </fill>
    <fill>
      <patternFill patternType="solid">
        <fgColor rgb="FFE6001C"/>
        <bgColor indexed="64"/>
      </patternFill>
    </fill>
    <fill>
      <patternFill patternType="solid">
        <fgColor rgb="FFEE7F17"/>
        <bgColor indexed="64"/>
      </patternFill>
    </fill>
    <fill>
      <patternFill patternType="solid">
        <fgColor rgb="FF11348E"/>
        <bgColor indexed="64"/>
      </patternFill>
    </fill>
    <fill>
      <patternFill patternType="solid">
        <fgColor rgb="FFFFFFFF"/>
        <bgColor rgb="FF000000"/>
      </patternFill>
    </fill>
    <fill>
      <patternFill patternType="solid">
        <fgColor rgb="FF209AD6"/>
        <bgColor indexed="64"/>
      </patternFill>
    </fill>
  </fills>
  <borders count="48">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diagonal/>
    </border>
  </borders>
  <cellStyleXfs count="22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51">
    <xf numFmtId="0" fontId="0" fillId="0" borderId="0" xfId="0"/>
    <xf numFmtId="0" fontId="0" fillId="0" borderId="0" xfId="0" applyFont="1"/>
    <xf numFmtId="0" fontId="0" fillId="0" borderId="1" xfId="0" applyFont="1" applyBorder="1"/>
    <xf numFmtId="0" fontId="0" fillId="0" borderId="0" xfId="0" applyFont="1" applyBorder="1"/>
    <xf numFmtId="0" fontId="0" fillId="0" borderId="2" xfId="0" applyFont="1" applyBorder="1"/>
    <xf numFmtId="0" fontId="0" fillId="2" borderId="3" xfId="0" applyFont="1" applyFill="1" applyBorder="1"/>
    <xf numFmtId="0" fontId="0" fillId="0" borderId="0" xfId="0" applyFont="1" applyFill="1" applyBorder="1"/>
    <xf numFmtId="0" fontId="0" fillId="2" borderId="0" xfId="0" applyFont="1" applyFill="1"/>
    <xf numFmtId="0" fontId="0" fillId="2" borderId="0" xfId="0" applyFont="1" applyFill="1" applyBorder="1"/>
    <xf numFmtId="0" fontId="6" fillId="0" borderId="0" xfId="0" applyFont="1" applyFill="1" applyBorder="1"/>
    <xf numFmtId="0" fontId="1" fillId="0" borderId="0" xfId="0" applyFont="1" applyBorder="1" applyAlignment="1"/>
    <xf numFmtId="0" fontId="5" fillId="5" borderId="4" xfId="0"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0" fontId="0" fillId="6" borderId="0" xfId="0" applyFill="1"/>
    <xf numFmtId="0" fontId="1" fillId="0" borderId="11" xfId="0" applyFont="1" applyBorder="1" applyAlignment="1">
      <alignment horizontal="left"/>
    </xf>
    <xf numFmtId="0" fontId="0" fillId="0" borderId="0" xfId="0" applyAlignment="1">
      <alignment horizontal="left"/>
    </xf>
    <xf numFmtId="0" fontId="0" fillId="0" borderId="11" xfId="0" applyBorder="1" applyAlignment="1">
      <alignment horizontal="left"/>
    </xf>
    <xf numFmtId="14" fontId="1" fillId="0" borderId="11" xfId="0" applyNumberFormat="1" applyFont="1" applyBorder="1" applyAlignment="1">
      <alignment horizontal="left"/>
    </xf>
    <xf numFmtId="0" fontId="1" fillId="0" borderId="0" xfId="0" applyFont="1" applyAlignment="1">
      <alignment horizontal="left"/>
    </xf>
    <xf numFmtId="0" fontId="9" fillId="0" borderId="0" xfId="0" applyFont="1" applyFill="1" applyBorder="1"/>
    <xf numFmtId="0" fontId="11" fillId="6" borderId="0" xfId="0" applyFont="1" applyFill="1"/>
    <xf numFmtId="0" fontId="11" fillId="3" borderId="0" xfId="0" applyFont="1" applyFill="1" applyAlignment="1">
      <alignment vertical="top"/>
    </xf>
    <xf numFmtId="0" fontId="11" fillId="3" borderId="0" xfId="0" applyFont="1" applyFill="1" applyAlignment="1">
      <alignment vertical="top" wrapText="1"/>
    </xf>
    <xf numFmtId="0" fontId="13" fillId="3" borderId="0" xfId="0" applyFont="1" applyFill="1" applyAlignment="1">
      <alignment horizontal="right" vertical="top" wrapText="1"/>
    </xf>
    <xf numFmtId="0" fontId="11" fillId="3" borderId="0" xfId="0" applyFont="1" applyFill="1"/>
    <xf numFmtId="0" fontId="12" fillId="3" borderId="0" xfId="0" applyFont="1" applyFill="1"/>
    <xf numFmtId="0" fontId="11" fillId="3" borderId="0" xfId="0" quotePrefix="1" applyFont="1" applyFill="1" applyAlignment="1">
      <alignment horizontal="right" wrapText="1"/>
    </xf>
    <xf numFmtId="0" fontId="11" fillId="3" borderId="0" xfId="0" quotePrefix="1" applyFont="1" applyFill="1" applyAlignment="1">
      <alignment horizontal="right"/>
    </xf>
    <xf numFmtId="0" fontId="11" fillId="6" borderId="0" xfId="0" applyFont="1" applyFill="1" applyAlignment="1">
      <alignment wrapText="1"/>
    </xf>
    <xf numFmtId="0" fontId="0" fillId="0" borderId="23" xfId="0" applyFont="1" applyBorder="1"/>
    <xf numFmtId="0" fontId="0" fillId="0" borderId="23" xfId="0" applyFont="1" applyFill="1" applyBorder="1"/>
    <xf numFmtId="0" fontId="5" fillId="12" borderId="4" xfId="0" applyFont="1" applyFill="1" applyBorder="1" applyAlignment="1">
      <alignment horizontal="right" vertical="center"/>
    </xf>
    <xf numFmtId="0" fontId="16" fillId="11" borderId="4"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Alignment="1">
      <alignment vertical="center"/>
    </xf>
    <xf numFmtId="0" fontId="5" fillId="13" borderId="4" xfId="0" applyFont="1" applyFill="1" applyBorder="1" applyAlignment="1">
      <alignment horizontal="right" vertical="center"/>
    </xf>
    <xf numFmtId="0" fontId="11" fillId="3" borderId="0" xfId="0" applyFont="1" applyFill="1" applyAlignment="1">
      <alignment horizontal="left" vertical="top"/>
    </xf>
    <xf numFmtId="0" fontId="0" fillId="0" borderId="15"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5" fillId="5" borderId="18" xfId="0" applyFont="1" applyFill="1" applyBorder="1" applyAlignment="1" applyProtection="1">
      <alignment horizontal="center"/>
      <protection locked="0"/>
    </xf>
    <xf numFmtId="0" fontId="5" fillId="5" borderId="19" xfId="0" applyFont="1" applyFill="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7" xfId="0" applyFont="1" applyBorder="1" applyProtection="1">
      <protection locked="0"/>
    </xf>
    <xf numFmtId="0" fontId="0" fillId="0" borderId="0" xfId="0" applyFont="1" applyBorder="1" applyProtection="1">
      <protection locked="0"/>
    </xf>
    <xf numFmtId="0" fontId="0" fillId="0" borderId="8" xfId="0" applyFont="1" applyBorder="1" applyProtection="1">
      <protection locked="0"/>
    </xf>
    <xf numFmtId="0" fontId="0" fillId="0" borderId="7" xfId="0" applyFont="1" applyFill="1" applyBorder="1" applyProtection="1">
      <protection locked="0"/>
    </xf>
    <xf numFmtId="0" fontId="0" fillId="0" borderId="0" xfId="0" applyFont="1" applyFill="1" applyBorder="1" applyProtection="1">
      <protection locked="0"/>
    </xf>
    <xf numFmtId="0" fontId="0" fillId="0" borderId="8" xfId="0" applyFont="1" applyFill="1" applyBorder="1" applyProtection="1">
      <protection locked="0"/>
    </xf>
    <xf numFmtId="0" fontId="5" fillId="5" borderId="37" xfId="0" applyFon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41" xfId="0" applyFont="1" applyFill="1" applyBorder="1" applyAlignment="1" applyProtection="1">
      <alignment horizontal="center"/>
      <protection locked="0"/>
    </xf>
    <xf numFmtId="164" fontId="5" fillId="13" borderId="18" xfId="0" applyNumberFormat="1" applyFont="1" applyFill="1" applyBorder="1" applyAlignment="1" applyProtection="1">
      <alignment horizontal="center" vertical="center"/>
      <protection locked="0"/>
    </xf>
    <xf numFmtId="164" fontId="5" fillId="12" borderId="18" xfId="0" applyNumberFormat="1" applyFont="1" applyFill="1" applyBorder="1" applyAlignment="1" applyProtection="1">
      <alignment horizontal="center" vertical="center"/>
      <protection locked="0"/>
    </xf>
    <xf numFmtId="164" fontId="16" fillId="11" borderId="18" xfId="0" applyNumberFormat="1" applyFont="1" applyFill="1" applyBorder="1" applyAlignment="1" applyProtection="1">
      <alignment horizontal="center" vertical="center"/>
      <protection locked="0"/>
    </xf>
    <xf numFmtId="0" fontId="11" fillId="3" borderId="0" xfId="0" applyFont="1" applyFill="1" applyBorder="1" applyAlignment="1">
      <alignment horizontal="left" vertical="top" wrapText="1"/>
    </xf>
    <xf numFmtId="164" fontId="5" fillId="13" borderId="19" xfId="0" applyNumberFormat="1" applyFont="1" applyFill="1" applyBorder="1" applyAlignment="1" applyProtection="1">
      <alignment horizontal="center" vertical="center"/>
      <protection locked="0"/>
    </xf>
    <xf numFmtId="164" fontId="5" fillId="12" borderId="19" xfId="0" applyNumberFormat="1" applyFont="1" applyFill="1" applyBorder="1" applyAlignment="1" applyProtection="1">
      <alignment horizontal="center" vertical="center"/>
      <protection locked="0"/>
    </xf>
    <xf numFmtId="164" fontId="16" fillId="11" borderId="19" xfId="0" applyNumberFormat="1" applyFont="1" applyFill="1" applyBorder="1" applyAlignment="1" applyProtection="1">
      <alignment horizontal="center" vertical="center"/>
      <protection locked="0"/>
    </xf>
    <xf numFmtId="0" fontId="11" fillId="3" borderId="0" xfId="0" applyFont="1" applyFill="1" applyAlignment="1">
      <alignment horizontal="left" vertical="top" wrapText="1"/>
    </xf>
    <xf numFmtId="0" fontId="4" fillId="3" borderId="0" xfId="0" applyFont="1" applyFill="1" applyBorder="1" applyAlignment="1">
      <alignment horizontal="left"/>
    </xf>
    <xf numFmtId="0" fontId="4" fillId="3" borderId="0" xfId="0" applyFont="1" applyFill="1" applyBorder="1" applyAlignment="1"/>
    <xf numFmtId="164" fontId="16" fillId="11" borderId="20" xfId="0" applyNumberFormat="1" applyFont="1" applyFill="1" applyBorder="1" applyAlignment="1" applyProtection="1">
      <alignment horizontal="center" vertical="center"/>
      <protection locked="0"/>
    </xf>
    <xf numFmtId="0" fontId="0" fillId="0" borderId="42" xfId="0" applyFont="1" applyBorder="1" applyAlignment="1" applyProtection="1">
      <alignment horizontal="center"/>
      <protection locked="0"/>
    </xf>
    <xf numFmtId="0" fontId="11" fillId="3" borderId="32"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43"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38" xfId="0" applyFont="1" applyFill="1" applyBorder="1" applyAlignment="1">
      <alignment horizontal="left" vertical="top" wrapText="1"/>
    </xf>
    <xf numFmtId="0" fontId="11" fillId="3" borderId="3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5" xfId="0" applyFont="1" applyFill="1" applyBorder="1" applyAlignment="1">
      <alignment horizontal="left" vertical="top" wrapText="1"/>
    </xf>
    <xf numFmtId="0" fontId="11" fillId="3" borderId="32" xfId="0" applyFont="1" applyFill="1" applyBorder="1" applyAlignment="1">
      <alignment vertical="top" wrapText="1"/>
    </xf>
    <xf numFmtId="0" fontId="11" fillId="3" borderId="1" xfId="0" applyFont="1" applyFill="1" applyBorder="1" applyAlignment="1">
      <alignment vertical="top" wrapText="1"/>
    </xf>
    <xf numFmtId="0" fontId="11" fillId="3" borderId="21" xfId="0" applyFont="1" applyFill="1" applyBorder="1" applyAlignment="1">
      <alignment vertical="top" wrapText="1"/>
    </xf>
    <xf numFmtId="0" fontId="11" fillId="3" borderId="43" xfId="0" applyFont="1" applyFill="1" applyBorder="1" applyAlignment="1">
      <alignment vertical="top" wrapText="1"/>
    </xf>
    <xf numFmtId="0" fontId="11" fillId="3" borderId="0" xfId="0" applyFont="1" applyFill="1" applyBorder="1" applyAlignment="1">
      <alignment vertical="top" wrapText="1"/>
    </xf>
    <xf numFmtId="0" fontId="11" fillId="3" borderId="38" xfId="0" applyFont="1" applyFill="1" applyBorder="1" applyAlignment="1">
      <alignment vertical="top" wrapText="1"/>
    </xf>
    <xf numFmtId="0" fontId="11" fillId="3" borderId="31" xfId="0" applyFont="1" applyFill="1" applyBorder="1" applyAlignment="1">
      <alignment vertical="top" wrapText="1"/>
    </xf>
    <xf numFmtId="0" fontId="11" fillId="3" borderId="2" xfId="0" applyFont="1" applyFill="1" applyBorder="1" applyAlignment="1">
      <alignment vertical="top" wrapText="1"/>
    </xf>
    <xf numFmtId="0" fontId="11" fillId="3" borderId="15" xfId="0" applyFont="1" applyFill="1" applyBorder="1" applyAlignment="1">
      <alignment vertical="top" wrapText="1"/>
    </xf>
    <xf numFmtId="0" fontId="19" fillId="3" borderId="11" xfId="0" applyFont="1" applyFill="1" applyBorder="1" applyAlignment="1">
      <alignment horizontal="left"/>
    </xf>
    <xf numFmtId="0" fontId="11" fillId="3" borderId="11" xfId="0" applyFont="1" applyFill="1" applyBorder="1" applyAlignment="1">
      <alignment horizontal="left" vertical="top" wrapText="1"/>
    </xf>
    <xf numFmtId="0" fontId="11" fillId="3" borderId="0" xfId="0" applyFont="1" applyFill="1" applyAlignment="1">
      <alignment horizontal="left"/>
    </xf>
    <xf numFmtId="0" fontId="11" fillId="3" borderId="0" xfId="0" applyFont="1" applyFill="1" applyAlignment="1">
      <alignment horizontal="left" vertical="top" wrapText="1"/>
    </xf>
    <xf numFmtId="0" fontId="19" fillId="3" borderId="11" xfId="0" applyFont="1" applyFill="1" applyBorder="1" applyAlignment="1">
      <alignment horizontal="left" vertical="top"/>
    </xf>
    <xf numFmtId="0" fontId="11" fillId="3" borderId="11" xfId="0" applyFont="1" applyFill="1" applyBorder="1" applyAlignment="1">
      <alignment horizontal="left" vertical="top"/>
    </xf>
    <xf numFmtId="0" fontId="19" fillId="3" borderId="11" xfId="0" applyFont="1" applyFill="1" applyBorder="1" applyAlignment="1">
      <alignment horizontal="left" vertical="top" wrapText="1"/>
    </xf>
    <xf numFmtId="0" fontId="10" fillId="7" borderId="0" xfId="0" applyFont="1" applyFill="1" applyAlignment="1">
      <alignment horizontal="center"/>
    </xf>
    <xf numFmtId="0" fontId="11" fillId="3" borderId="11" xfId="0" applyFont="1" applyFill="1" applyBorder="1" applyAlignment="1">
      <alignment vertical="top" wrapText="1"/>
    </xf>
    <xf numFmtId="0" fontId="17" fillId="0" borderId="28"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7" fillId="0" borderId="22" xfId="0" applyFont="1" applyBorder="1" applyAlignment="1">
      <alignment horizontal="center" vertical="center" textRotation="90"/>
    </xf>
    <xf numFmtId="0" fontId="7" fillId="0" borderId="23" xfId="0" applyFont="1" applyBorder="1" applyAlignment="1">
      <alignment horizontal="center" vertical="center" textRotation="90"/>
    </xf>
    <xf numFmtId="0" fontId="7" fillId="0" borderId="24" xfId="0" applyFont="1" applyBorder="1" applyAlignment="1">
      <alignment horizontal="center" vertical="center" textRotation="90"/>
    </xf>
    <xf numFmtId="0" fontId="4" fillId="4" borderId="5" xfId="0" applyFont="1" applyFill="1" applyBorder="1" applyAlignment="1">
      <alignment horizontal="left"/>
    </xf>
    <xf numFmtId="0" fontId="4" fillId="4" borderId="14" xfId="0" applyFont="1" applyFill="1" applyBorder="1" applyAlignment="1">
      <alignment horizontal="left"/>
    </xf>
    <xf numFmtId="0" fontId="4" fillId="4" borderId="9" xfId="0" applyFont="1" applyFill="1" applyBorder="1" applyAlignment="1">
      <alignment horizontal="left"/>
    </xf>
    <xf numFmtId="0" fontId="4" fillId="4" borderId="12" xfId="0" applyFont="1" applyFill="1" applyBorder="1" applyAlignment="1">
      <alignment horizontal="left"/>
    </xf>
    <xf numFmtId="0" fontId="15" fillId="8" borderId="28" xfId="0" applyFont="1" applyFill="1" applyBorder="1" applyAlignment="1">
      <alignment horizontal="center"/>
    </xf>
    <xf numFmtId="0" fontId="15" fillId="8" borderId="29" xfId="0" applyFont="1" applyFill="1" applyBorder="1" applyAlignment="1">
      <alignment horizontal="center"/>
    </xf>
    <xf numFmtId="0" fontId="15" fillId="8" borderId="30" xfId="0" applyFont="1" applyFill="1" applyBorder="1" applyAlignment="1">
      <alignment horizontal="center"/>
    </xf>
    <xf numFmtId="0" fontId="4" fillId="13" borderId="33" xfId="0" applyFont="1" applyFill="1" applyBorder="1" applyAlignment="1">
      <alignment horizontal="center" vertical="center"/>
    </xf>
    <xf numFmtId="0" fontId="4" fillId="13" borderId="39" xfId="0" applyFont="1" applyFill="1" applyBorder="1" applyAlignment="1">
      <alignment horizontal="center" vertical="center"/>
    </xf>
    <xf numFmtId="0" fontId="1" fillId="2" borderId="35" xfId="0" quotePrefix="1" applyFont="1" applyFill="1" applyBorder="1" applyAlignment="1">
      <alignment horizontal="center" vertical="center"/>
    </xf>
    <xf numFmtId="0" fontId="1" fillId="2" borderId="40" xfId="0" applyFont="1" applyFill="1" applyBorder="1" applyAlignment="1">
      <alignment horizontal="center" vertical="center"/>
    </xf>
    <xf numFmtId="14" fontId="4" fillId="14" borderId="33" xfId="0" applyNumberFormat="1" applyFont="1" applyFill="1" applyBorder="1" applyAlignment="1">
      <alignment horizontal="center" vertical="center"/>
    </xf>
    <xf numFmtId="14" fontId="4" fillId="14" borderId="39" xfId="0" applyNumberFormat="1" applyFont="1" applyFill="1" applyBorder="1" applyAlignment="1">
      <alignment horizontal="center" vertical="center"/>
    </xf>
    <xf numFmtId="0" fontId="6" fillId="3" borderId="14"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4" fillId="4" borderId="7" xfId="0" applyFont="1" applyFill="1" applyBorder="1" applyAlignment="1">
      <alignment horizontal="left"/>
    </xf>
    <xf numFmtId="0" fontId="4" fillId="4" borderId="0" xfId="0" applyFont="1" applyFill="1" applyBorder="1" applyAlignment="1">
      <alignment horizontal="left"/>
    </xf>
    <xf numFmtId="0" fontId="4" fillId="15" borderId="28" xfId="0" applyFont="1" applyFill="1" applyBorder="1" applyAlignment="1">
      <alignment horizontal="left"/>
    </xf>
    <xf numFmtId="0" fontId="4" fillId="15" borderId="29" xfId="0" applyFont="1" applyFill="1" applyBorder="1" applyAlignment="1">
      <alignment horizontal="left"/>
    </xf>
    <xf numFmtId="0" fontId="4" fillId="15" borderId="30" xfId="0" applyFont="1" applyFill="1" applyBorder="1" applyAlignment="1">
      <alignment horizontal="left"/>
    </xf>
    <xf numFmtId="0" fontId="18" fillId="15" borderId="28" xfId="0" applyFont="1" applyFill="1" applyBorder="1" applyAlignment="1">
      <alignment horizontal="left"/>
    </xf>
    <xf numFmtId="0" fontId="18" fillId="15" borderId="29" xfId="0" applyFont="1" applyFill="1" applyBorder="1" applyAlignment="1">
      <alignment horizontal="left"/>
    </xf>
    <xf numFmtId="0" fontId="18" fillId="15" borderId="30" xfId="0" applyFont="1" applyFill="1" applyBorder="1" applyAlignment="1">
      <alignment horizontal="left"/>
    </xf>
    <xf numFmtId="14" fontId="4" fillId="3" borderId="0" xfId="0" applyNumberFormat="1" applyFont="1" applyFill="1" applyBorder="1" applyAlignment="1">
      <alignment horizontal="center" vertical="center" wrapText="1"/>
    </xf>
    <xf numFmtId="0" fontId="1" fillId="3" borderId="0" xfId="0" quotePrefix="1" applyFont="1" applyFill="1" applyBorder="1" applyAlignment="1">
      <alignment horizontal="center" vertical="center"/>
    </xf>
    <xf numFmtId="0" fontId="1" fillId="3" borderId="0" xfId="0" applyFont="1" applyFill="1" applyBorder="1" applyAlignment="1">
      <alignment horizontal="center" vertical="center"/>
    </xf>
    <xf numFmtId="0" fontId="15" fillId="9" borderId="29" xfId="0" applyFont="1" applyFill="1" applyBorder="1" applyAlignment="1">
      <alignment horizontal="center"/>
    </xf>
    <xf numFmtId="0" fontId="15" fillId="9" borderId="30" xfId="0" applyFont="1" applyFill="1" applyBorder="1" applyAlignment="1">
      <alignment horizontal="center"/>
    </xf>
    <xf numFmtId="0" fontId="14" fillId="10" borderId="29" xfId="0" applyFont="1" applyFill="1" applyBorder="1" applyAlignment="1">
      <alignment horizontal="center"/>
    </xf>
    <xf numFmtId="0" fontId="14" fillId="10" borderId="30" xfId="0" applyFont="1" applyFill="1" applyBorder="1" applyAlignment="1">
      <alignment horizontal="center"/>
    </xf>
    <xf numFmtId="14" fontId="1" fillId="11" borderId="33" xfId="0" applyNumberFormat="1" applyFont="1" applyFill="1" applyBorder="1" applyAlignment="1">
      <alignment horizontal="center" vertical="center"/>
    </xf>
    <xf numFmtId="14" fontId="1" fillId="11" borderId="39" xfId="0" applyNumberFormat="1" applyFont="1" applyFill="1" applyBorder="1" applyAlignment="1">
      <alignment horizontal="center" vertical="center"/>
    </xf>
    <xf numFmtId="0" fontId="20" fillId="16" borderId="0" xfId="0" applyFont="1" applyFill="1" applyAlignment="1">
      <alignment horizontal="center" vertical="center" wrapText="1"/>
    </xf>
    <xf numFmtId="0" fontId="19" fillId="3" borderId="0" xfId="0" applyFont="1" applyFill="1" applyAlignment="1">
      <alignment vertical="top"/>
    </xf>
    <xf numFmtId="0" fontId="19" fillId="3" borderId="0" xfId="0" applyFont="1" applyFill="1" applyAlignment="1">
      <alignment horizontal="right" vertical="top"/>
    </xf>
    <xf numFmtId="0" fontId="19" fillId="3" borderId="0" xfId="0" applyFont="1" applyFill="1" applyBorder="1" applyAlignment="1">
      <alignment horizontal="right" vertical="top"/>
    </xf>
    <xf numFmtId="0" fontId="21" fillId="17" borderId="44" xfId="221" applyFont="1" applyFill="1" applyBorder="1" applyAlignment="1" applyProtection="1">
      <alignment horizontal="center" vertical="top"/>
      <protection locked="0"/>
    </xf>
    <xf numFmtId="0" fontId="21" fillId="17" borderId="45" xfId="221" applyFont="1" applyFill="1" applyBorder="1" applyAlignment="1" applyProtection="1">
      <alignment horizontal="center" vertical="top"/>
      <protection locked="0"/>
    </xf>
    <xf numFmtId="0" fontId="21" fillId="17" borderId="46" xfId="221" applyFont="1" applyFill="1" applyBorder="1" applyAlignment="1" applyProtection="1">
      <alignment horizontal="center" vertical="top"/>
      <protection locked="0"/>
    </xf>
    <xf numFmtId="0" fontId="22" fillId="3" borderId="0" xfId="0" applyFont="1" applyFill="1" applyAlignment="1">
      <alignment vertical="center"/>
    </xf>
    <xf numFmtId="0" fontId="23" fillId="6" borderId="47" xfId="0" applyFont="1" applyFill="1" applyBorder="1" applyAlignment="1">
      <alignment horizontal="center" wrapText="1"/>
    </xf>
    <xf numFmtId="0" fontId="23" fillId="6" borderId="0" xfId="0" applyFont="1" applyFill="1" applyBorder="1" applyAlignment="1">
      <alignment horizontal="center" wrapText="1"/>
    </xf>
  </cellXfs>
  <cellStyles count="2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cellStyle name="Normal" xfId="0" builtinId="0"/>
  </cellStyles>
  <dxfs count="0"/>
  <tableStyles count="0" defaultTableStyle="TableStyleMedium9" defaultPivotStyle="PivotStyleMedium4"/>
  <colors>
    <mruColors>
      <color rgb="FFFFF30A"/>
      <color rgb="FFF7941E"/>
      <color rgb="FFED1C24"/>
    </mru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Know</a:t>
            </a:r>
          </a:p>
        </c:rich>
      </c:tx>
      <c:layout>
        <c:manualLayout>
          <c:xMode val="edge"/>
          <c:yMode val="edge"/>
          <c:x val="0.024164490109468"/>
          <c:y val="0.00212148133724397"/>
        </c:manualLayout>
      </c:layout>
      <c:overlay val="0"/>
    </c:title>
    <c:autoTitleDeleted val="0"/>
    <c:plotArea>
      <c:layout>
        <c:manualLayout>
          <c:layoutTarget val="inner"/>
          <c:xMode val="edge"/>
          <c:yMode val="edge"/>
          <c:x val="0.0785891634235376"/>
          <c:y val="0.179244240528667"/>
          <c:w val="0.886922125572"/>
          <c:h val="0.72582458104638"/>
        </c:manualLayout>
      </c:layout>
      <c:barChart>
        <c:barDir val="col"/>
        <c:grouping val="clustered"/>
        <c:varyColors val="0"/>
        <c:ser>
          <c:idx val="0"/>
          <c:order val="0"/>
          <c:spPr>
            <a:solidFill>
              <a:srgbClr val="ED1C24"/>
            </a:solidFill>
          </c:spPr>
          <c:invertIfNegative val="0"/>
          <c:dLbls>
            <c:dLblPos val="outEnd"/>
            <c:showLegendKey val="0"/>
            <c:showVal val="1"/>
            <c:showCatName val="0"/>
            <c:showSerName val="0"/>
            <c:showPercent val="0"/>
            <c:showBubbleSize val="0"/>
            <c:showLeaderLines val="0"/>
          </c:dLbls>
          <c:cat>
            <c:strRef>
              <c:f>'Tables of Data'!$A$33:$A$47</c:f>
              <c:strCache>
                <c:ptCount val="15"/>
                <c:pt idx="0">
                  <c:v>Level 13</c:v>
                </c:pt>
                <c:pt idx="1">
                  <c:v>Level 14</c:v>
                </c:pt>
                <c:pt idx="2">
                  <c:v>Level 15</c:v>
                </c:pt>
                <c:pt idx="3">
                  <c:v>Level 16</c:v>
                </c:pt>
                <c:pt idx="4">
                  <c:v>Level 17</c:v>
                </c:pt>
                <c:pt idx="5">
                  <c:v>Level 18</c:v>
                </c:pt>
                <c:pt idx="6">
                  <c:v>Level 19</c:v>
                </c:pt>
                <c:pt idx="7">
                  <c:v>Level 20</c:v>
                </c:pt>
                <c:pt idx="8">
                  <c:v>Level 21</c:v>
                </c:pt>
                <c:pt idx="9">
                  <c:v>Level 22</c:v>
                </c:pt>
                <c:pt idx="10">
                  <c:v>Level 23</c:v>
                </c:pt>
                <c:pt idx="11">
                  <c:v>Level 24</c:v>
                </c:pt>
                <c:pt idx="12">
                  <c:v>Level 25</c:v>
                </c:pt>
                <c:pt idx="13">
                  <c:v>Level 26</c:v>
                </c:pt>
                <c:pt idx="14">
                  <c:v>Complete</c:v>
                </c:pt>
              </c:strCache>
            </c:strRef>
          </c:cat>
          <c:val>
            <c:numRef>
              <c:f>'Tables of Data'!$B$33:$B$47</c:f>
              <c:numCache>
                <c:formatCode>General</c:formatCode>
                <c:ptCount val="15"/>
                <c:pt idx="0">
                  <c:v>30.0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dLbls>
          <c:showLegendKey val="0"/>
          <c:showVal val="0"/>
          <c:showCatName val="0"/>
          <c:showSerName val="0"/>
          <c:showPercent val="0"/>
          <c:showBubbleSize val="0"/>
        </c:dLbls>
        <c:gapWidth val="100"/>
        <c:axId val="-2114457544"/>
        <c:axId val="-2114015656"/>
      </c:barChart>
      <c:catAx>
        <c:axId val="-2114457544"/>
        <c:scaling>
          <c:orientation val="minMax"/>
        </c:scaling>
        <c:delete val="0"/>
        <c:axPos val="b"/>
        <c:majorTickMark val="out"/>
        <c:minorTickMark val="none"/>
        <c:tickLblPos val="nextTo"/>
        <c:crossAx val="-2114015656"/>
        <c:auto val="1"/>
        <c:lblAlgn val="ctr"/>
        <c:lblOffset val="100"/>
        <c:noMultiLvlLbl val="0"/>
      </c:catAx>
      <c:valAx>
        <c:axId val="-2114015656"/>
        <c:scaling>
          <c:orientation val="minMax"/>
          <c:max val="30.0"/>
        </c:scaling>
        <c:delete val="0"/>
        <c:axPos val="l"/>
        <c:majorGridlines/>
        <c:numFmt formatCode="General" sourceLinked="1"/>
        <c:majorTickMark val="out"/>
        <c:minorTickMark val="none"/>
        <c:tickLblPos val="nextTo"/>
        <c:crossAx val="-2114457544"/>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Read</a:t>
            </a:r>
          </a:p>
        </c:rich>
      </c:tx>
      <c:layout>
        <c:manualLayout>
          <c:xMode val="edge"/>
          <c:yMode val="edge"/>
          <c:x val="0.0192864413289802"/>
          <c:y val="0.00212148133724397"/>
        </c:manualLayout>
      </c:layout>
      <c:overlay val="0"/>
    </c:title>
    <c:autoTitleDeleted val="0"/>
    <c:plotArea>
      <c:layout>
        <c:manualLayout>
          <c:layoutTarget val="inner"/>
          <c:xMode val="edge"/>
          <c:yMode val="edge"/>
          <c:x val="0.0785891634235376"/>
          <c:y val="0.157653859728121"/>
          <c:w val="0.891480891108124"/>
          <c:h val="0.738189341479147"/>
        </c:manualLayout>
      </c:layout>
      <c:barChart>
        <c:barDir val="col"/>
        <c:grouping val="clustered"/>
        <c:varyColors val="0"/>
        <c:ser>
          <c:idx val="0"/>
          <c:order val="0"/>
          <c:spPr>
            <a:solidFill>
              <a:srgbClr val="F7941E"/>
            </a:solidFill>
          </c:spPr>
          <c:invertIfNegative val="0"/>
          <c:dLbls>
            <c:dLblPos val="outEnd"/>
            <c:showLegendKey val="0"/>
            <c:showVal val="1"/>
            <c:showCatName val="0"/>
            <c:showSerName val="0"/>
            <c:showPercent val="0"/>
            <c:showBubbleSize val="0"/>
            <c:showLeaderLines val="0"/>
          </c:dLbls>
          <c:cat>
            <c:strRef>
              <c:f>'Tables of Data'!$A$33:$A$47</c:f>
              <c:strCache>
                <c:ptCount val="15"/>
                <c:pt idx="0">
                  <c:v>Level 13</c:v>
                </c:pt>
                <c:pt idx="1">
                  <c:v>Level 14</c:v>
                </c:pt>
                <c:pt idx="2">
                  <c:v>Level 15</c:v>
                </c:pt>
                <c:pt idx="3">
                  <c:v>Level 16</c:v>
                </c:pt>
                <c:pt idx="4">
                  <c:v>Level 17</c:v>
                </c:pt>
                <c:pt idx="5">
                  <c:v>Level 18</c:v>
                </c:pt>
                <c:pt idx="6">
                  <c:v>Level 19</c:v>
                </c:pt>
                <c:pt idx="7">
                  <c:v>Level 20</c:v>
                </c:pt>
                <c:pt idx="8">
                  <c:v>Level 21</c:v>
                </c:pt>
                <c:pt idx="9">
                  <c:v>Level 22</c:v>
                </c:pt>
                <c:pt idx="10">
                  <c:v>Level 23</c:v>
                </c:pt>
                <c:pt idx="11">
                  <c:v>Level 24</c:v>
                </c:pt>
                <c:pt idx="12">
                  <c:v>Level 25</c:v>
                </c:pt>
                <c:pt idx="13">
                  <c:v>Level 26</c:v>
                </c:pt>
                <c:pt idx="14">
                  <c:v>Complete</c:v>
                </c:pt>
              </c:strCache>
            </c:strRef>
          </c:cat>
          <c:val>
            <c:numRef>
              <c:f>'Tables of Data'!$C$33:$C$47</c:f>
              <c:numCache>
                <c:formatCode>General</c:formatCode>
                <c:ptCount val="15"/>
                <c:pt idx="0">
                  <c:v>30.0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dLbls>
          <c:showLegendKey val="0"/>
          <c:showVal val="0"/>
          <c:showCatName val="0"/>
          <c:showSerName val="0"/>
          <c:showPercent val="0"/>
          <c:showBubbleSize val="0"/>
        </c:dLbls>
        <c:gapWidth val="100"/>
        <c:axId val="-2137121944"/>
        <c:axId val="-2137631928"/>
      </c:barChart>
      <c:catAx>
        <c:axId val="-2137121944"/>
        <c:scaling>
          <c:orientation val="minMax"/>
        </c:scaling>
        <c:delete val="0"/>
        <c:axPos val="b"/>
        <c:majorTickMark val="out"/>
        <c:minorTickMark val="none"/>
        <c:tickLblPos val="nextTo"/>
        <c:crossAx val="-2137631928"/>
        <c:auto val="1"/>
        <c:lblAlgn val="ctr"/>
        <c:lblOffset val="100"/>
        <c:noMultiLvlLbl val="0"/>
      </c:catAx>
      <c:valAx>
        <c:axId val="-2137631928"/>
        <c:scaling>
          <c:orientation val="minMax"/>
          <c:max val="30.0"/>
        </c:scaling>
        <c:delete val="0"/>
        <c:axPos val="l"/>
        <c:majorGridlines/>
        <c:numFmt formatCode="General" sourceLinked="1"/>
        <c:majorTickMark val="out"/>
        <c:minorTickMark val="none"/>
        <c:tickLblPos val="nextTo"/>
        <c:crossAx val="-2137121944"/>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Spell</a:t>
            </a:r>
          </a:p>
        </c:rich>
      </c:tx>
      <c:layout>
        <c:manualLayout>
          <c:xMode val="edge"/>
          <c:yMode val="edge"/>
          <c:x val="0.0205059535241022"/>
          <c:y val="0.00212148133724397"/>
        </c:manualLayout>
      </c:layout>
      <c:overlay val="0"/>
    </c:title>
    <c:autoTitleDeleted val="0"/>
    <c:plotArea>
      <c:layout>
        <c:manualLayout>
          <c:layoutTarget val="inner"/>
          <c:xMode val="edge"/>
          <c:yMode val="edge"/>
          <c:x val="0.083467255617438"/>
          <c:y val="0.157605909771325"/>
          <c:w val="0.895139427693489"/>
          <c:h val="0.747462911803722"/>
        </c:manualLayout>
      </c:layout>
      <c:barChart>
        <c:barDir val="col"/>
        <c:grouping val="clustered"/>
        <c:varyColors val="0"/>
        <c:ser>
          <c:idx val="0"/>
          <c:order val="0"/>
          <c:spPr>
            <a:solidFill>
              <a:srgbClr val="FFF30A"/>
            </a:solidFill>
          </c:spPr>
          <c:invertIfNegative val="0"/>
          <c:dLbls>
            <c:dLblPos val="outEnd"/>
            <c:showLegendKey val="0"/>
            <c:showVal val="1"/>
            <c:showCatName val="0"/>
            <c:showSerName val="0"/>
            <c:showPercent val="0"/>
            <c:showBubbleSize val="0"/>
            <c:showLeaderLines val="0"/>
          </c:dLbls>
          <c:cat>
            <c:strRef>
              <c:f>'Tables of Data'!$A$33:$A$47</c:f>
              <c:strCache>
                <c:ptCount val="15"/>
                <c:pt idx="0">
                  <c:v>Level 13</c:v>
                </c:pt>
                <c:pt idx="1">
                  <c:v>Level 14</c:v>
                </c:pt>
                <c:pt idx="2">
                  <c:v>Level 15</c:v>
                </c:pt>
                <c:pt idx="3">
                  <c:v>Level 16</c:v>
                </c:pt>
                <c:pt idx="4">
                  <c:v>Level 17</c:v>
                </c:pt>
                <c:pt idx="5">
                  <c:v>Level 18</c:v>
                </c:pt>
                <c:pt idx="6">
                  <c:v>Level 19</c:v>
                </c:pt>
                <c:pt idx="7">
                  <c:v>Level 20</c:v>
                </c:pt>
                <c:pt idx="8">
                  <c:v>Level 21</c:v>
                </c:pt>
                <c:pt idx="9">
                  <c:v>Level 22</c:v>
                </c:pt>
                <c:pt idx="10">
                  <c:v>Level 23</c:v>
                </c:pt>
                <c:pt idx="11">
                  <c:v>Level 24</c:v>
                </c:pt>
                <c:pt idx="12">
                  <c:v>Level 25</c:v>
                </c:pt>
                <c:pt idx="13">
                  <c:v>Level 26</c:v>
                </c:pt>
                <c:pt idx="14">
                  <c:v>Complete</c:v>
                </c:pt>
              </c:strCache>
            </c:strRef>
          </c:cat>
          <c:val>
            <c:numRef>
              <c:f>'Tables of Data'!$D$33:$D$47</c:f>
              <c:numCache>
                <c:formatCode>General</c:formatCode>
                <c:ptCount val="15"/>
                <c:pt idx="0">
                  <c:v>30.0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dLbls>
          <c:showLegendKey val="0"/>
          <c:showVal val="0"/>
          <c:showCatName val="0"/>
          <c:showSerName val="0"/>
          <c:showPercent val="0"/>
          <c:showBubbleSize val="0"/>
        </c:dLbls>
        <c:gapWidth val="100"/>
        <c:axId val="-2132035368"/>
        <c:axId val="-2135882424"/>
      </c:barChart>
      <c:catAx>
        <c:axId val="-2132035368"/>
        <c:scaling>
          <c:orientation val="minMax"/>
        </c:scaling>
        <c:delete val="0"/>
        <c:axPos val="b"/>
        <c:majorTickMark val="out"/>
        <c:minorTickMark val="none"/>
        <c:tickLblPos val="nextTo"/>
        <c:crossAx val="-2135882424"/>
        <c:auto val="1"/>
        <c:lblAlgn val="ctr"/>
        <c:lblOffset val="100"/>
        <c:noMultiLvlLbl val="0"/>
      </c:catAx>
      <c:valAx>
        <c:axId val="-2135882424"/>
        <c:scaling>
          <c:orientation val="minMax"/>
          <c:max val="30.0"/>
        </c:scaling>
        <c:delete val="0"/>
        <c:axPos val="l"/>
        <c:majorGridlines/>
        <c:numFmt formatCode="General" sourceLinked="1"/>
        <c:majorTickMark val="out"/>
        <c:minorTickMark val="none"/>
        <c:tickLblPos val="nextTo"/>
        <c:crossAx val="-2132035368"/>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368300</xdr:colOff>
      <xdr:row>2</xdr:row>
      <xdr:rowOff>234188</xdr:rowOff>
    </xdr:to>
    <xdr:pic>
      <xdr:nvPicPr>
        <xdr:cNvPr id="3" name="Picture 2"/>
        <xdr:cNvPicPr>
          <a:picLocks noChangeAspect="1"/>
        </xdr:cNvPicPr>
      </xdr:nvPicPr>
      <xdr:blipFill>
        <a:blip xmlns:r="http://schemas.openxmlformats.org/officeDocument/2006/relationships" r:embed="rId1"/>
        <a:stretch>
          <a:fillRect/>
        </a:stretch>
      </xdr:blipFill>
      <xdr:spPr>
        <a:xfrm>
          <a:off x="50800" y="50800"/>
          <a:ext cx="977900" cy="704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787400</xdr:colOff>
      <xdr:row>2</xdr:row>
      <xdr:rowOff>184150</xdr:rowOff>
    </xdr:from>
    <xdr:to>
      <xdr:col>13</xdr:col>
      <xdr:colOff>469900</xdr:colOff>
      <xdr:row>24</xdr:row>
      <xdr:rowOff>101600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787400</xdr:colOff>
      <xdr:row>25</xdr:row>
      <xdr:rowOff>50800</xdr:rowOff>
    </xdr:from>
    <xdr:to>
      <xdr:col>13</xdr:col>
      <xdr:colOff>469900</xdr:colOff>
      <xdr:row>46</xdr:row>
      <xdr:rowOff>158750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749300</xdr:colOff>
      <xdr:row>47</xdr:row>
      <xdr:rowOff>152400</xdr:rowOff>
    </xdr:from>
    <xdr:to>
      <xdr:col>13</xdr:col>
      <xdr:colOff>431800</xdr:colOff>
      <xdr:row>69</xdr:row>
      <xdr:rowOff>69850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youtu.be/JgtrrXhKih8"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tabSelected="1" workbookViewId="0"/>
  </sheetViews>
  <sheetFormatPr baseColWidth="10" defaultRowHeight="18" x14ac:dyDescent="0"/>
  <cols>
    <col min="1" max="2" width="4.33203125" style="21" customWidth="1"/>
    <col min="3" max="19" width="10.83203125" style="21"/>
    <col min="20" max="21" width="4.33203125" style="21" customWidth="1"/>
    <col min="22" max="16384" width="10.83203125" style="21"/>
  </cols>
  <sheetData>
    <row r="2" spans="2:20" ht="23">
      <c r="B2" s="97" t="s">
        <v>44</v>
      </c>
      <c r="C2" s="97"/>
      <c r="D2" s="97"/>
      <c r="E2" s="97"/>
      <c r="F2" s="97"/>
      <c r="G2" s="97"/>
      <c r="H2" s="97"/>
      <c r="I2" s="97"/>
      <c r="J2" s="97"/>
      <c r="K2" s="97"/>
      <c r="L2" s="97"/>
      <c r="M2" s="97"/>
      <c r="N2" s="97"/>
      <c r="O2" s="97"/>
      <c r="P2" s="97"/>
      <c r="Q2" s="97"/>
      <c r="R2" s="97"/>
      <c r="S2" s="97"/>
      <c r="T2" s="97"/>
    </row>
    <row r="3" spans="2:20" ht="21" customHeight="1"/>
    <row r="4" spans="2:20" ht="18" customHeight="1">
      <c r="B4" s="141" t="s">
        <v>45</v>
      </c>
      <c r="C4" s="141"/>
      <c r="D4" s="141"/>
      <c r="E4" s="141"/>
      <c r="F4" s="141"/>
      <c r="G4" s="141"/>
      <c r="H4" s="141"/>
      <c r="I4" s="141"/>
      <c r="J4" s="141"/>
      <c r="K4" s="141"/>
      <c r="L4" s="141"/>
      <c r="M4" s="141"/>
      <c r="N4" s="141"/>
      <c r="O4" s="141"/>
      <c r="P4" s="141"/>
      <c r="Q4" s="141"/>
      <c r="R4" s="141"/>
      <c r="S4" s="141"/>
      <c r="T4" s="141"/>
    </row>
    <row r="5" spans="2:20" ht="18" customHeight="1">
      <c r="B5" s="141"/>
      <c r="C5" s="141"/>
      <c r="D5" s="141"/>
      <c r="E5" s="141"/>
      <c r="F5" s="141"/>
      <c r="G5" s="141"/>
      <c r="H5" s="141"/>
      <c r="I5" s="141"/>
      <c r="J5" s="141"/>
      <c r="K5" s="141"/>
      <c r="L5" s="141"/>
      <c r="M5" s="141"/>
      <c r="N5" s="141"/>
      <c r="O5" s="141"/>
      <c r="P5" s="141"/>
      <c r="Q5" s="141"/>
      <c r="R5" s="141"/>
      <c r="S5" s="141"/>
      <c r="T5" s="141"/>
    </row>
    <row r="6" spans="2:20" ht="18" customHeight="1">
      <c r="B6" s="141"/>
      <c r="C6" s="141"/>
      <c r="D6" s="141"/>
      <c r="E6" s="141"/>
      <c r="F6" s="141"/>
      <c r="G6" s="141"/>
      <c r="H6" s="141"/>
      <c r="I6" s="141"/>
      <c r="J6" s="141"/>
      <c r="K6" s="141"/>
      <c r="L6" s="141"/>
      <c r="M6" s="141"/>
      <c r="N6" s="141"/>
      <c r="O6" s="141"/>
      <c r="P6" s="141"/>
      <c r="Q6" s="141"/>
      <c r="R6" s="141"/>
      <c r="S6" s="141"/>
      <c r="T6" s="141"/>
    </row>
    <row r="8" spans="2:20">
      <c r="B8" s="142"/>
      <c r="C8" s="143" t="s">
        <v>242</v>
      </c>
      <c r="D8" s="143"/>
      <c r="E8" s="143"/>
      <c r="F8" s="143"/>
      <c r="G8" s="143"/>
      <c r="H8" s="143"/>
      <c r="I8" s="143"/>
      <c r="J8" s="143"/>
      <c r="K8" s="143"/>
      <c r="L8" s="143"/>
      <c r="M8" s="143"/>
      <c r="N8" s="144"/>
      <c r="O8" s="145" t="s">
        <v>243</v>
      </c>
      <c r="P8" s="146"/>
      <c r="Q8" s="147"/>
      <c r="R8" s="148" t="s">
        <v>244</v>
      </c>
      <c r="S8" s="142"/>
      <c r="T8" s="142"/>
    </row>
    <row r="9" spans="2:20">
      <c r="O9" s="149" t="s">
        <v>245</v>
      </c>
      <c r="P9" s="149"/>
      <c r="Q9" s="149"/>
    </row>
    <row r="10" spans="2:20">
      <c r="O10" s="150"/>
      <c r="P10" s="150"/>
      <c r="Q10" s="150"/>
    </row>
    <row r="12" spans="2:20" ht="18" customHeight="1">
      <c r="B12" s="22" t="s">
        <v>46</v>
      </c>
      <c r="C12" s="23"/>
      <c r="D12" s="23"/>
      <c r="E12" s="23"/>
      <c r="F12" s="23"/>
      <c r="G12" s="23"/>
      <c r="H12" s="23"/>
      <c r="I12" s="23"/>
      <c r="J12" s="23"/>
      <c r="K12" s="23"/>
      <c r="L12" s="23"/>
      <c r="M12" s="23"/>
      <c r="N12" s="23"/>
      <c r="O12" s="23"/>
      <c r="P12" s="23"/>
      <c r="Q12" s="23"/>
      <c r="R12" s="23"/>
      <c r="S12" s="23"/>
      <c r="T12" s="23"/>
    </row>
    <row r="13" spans="2:20" ht="18" customHeight="1">
      <c r="B13" s="24" t="s">
        <v>47</v>
      </c>
      <c r="C13" s="93" t="s">
        <v>246</v>
      </c>
      <c r="D13" s="93"/>
      <c r="E13" s="93"/>
      <c r="F13" s="93"/>
      <c r="G13" s="93"/>
      <c r="H13" s="93"/>
      <c r="I13" s="93"/>
      <c r="J13" s="93"/>
      <c r="K13" s="93"/>
      <c r="L13" s="93"/>
      <c r="M13" s="93"/>
      <c r="N13" s="93"/>
      <c r="O13" s="93"/>
      <c r="P13" s="93"/>
      <c r="Q13" s="93"/>
      <c r="R13" s="93"/>
      <c r="S13" s="93"/>
      <c r="T13" s="93"/>
    </row>
    <row r="14" spans="2:20">
      <c r="B14" s="23"/>
      <c r="C14" s="93"/>
      <c r="D14" s="93"/>
      <c r="E14" s="93"/>
      <c r="F14" s="93"/>
      <c r="G14" s="93"/>
      <c r="H14" s="93"/>
      <c r="I14" s="93"/>
      <c r="J14" s="93"/>
      <c r="K14" s="93"/>
      <c r="L14" s="93"/>
      <c r="M14" s="93"/>
      <c r="N14" s="93"/>
      <c r="O14" s="93"/>
      <c r="P14" s="93"/>
      <c r="Q14" s="93"/>
      <c r="R14" s="93"/>
      <c r="S14" s="93"/>
      <c r="T14" s="93"/>
    </row>
    <row r="15" spans="2:20" ht="18" customHeight="1">
      <c r="B15" s="24" t="s">
        <v>47</v>
      </c>
      <c r="C15" s="93" t="s">
        <v>247</v>
      </c>
      <c r="D15" s="93"/>
      <c r="E15" s="93"/>
      <c r="F15" s="93"/>
      <c r="G15" s="93"/>
      <c r="H15" s="93"/>
      <c r="I15" s="93"/>
      <c r="J15" s="93"/>
      <c r="K15" s="93"/>
      <c r="L15" s="93"/>
      <c r="M15" s="93"/>
      <c r="N15" s="93"/>
      <c r="O15" s="93"/>
      <c r="P15" s="93"/>
      <c r="Q15" s="93"/>
      <c r="R15" s="93"/>
      <c r="S15" s="93"/>
      <c r="T15" s="93"/>
    </row>
    <row r="16" spans="2:20">
      <c r="B16" s="25"/>
      <c r="C16" s="25"/>
      <c r="D16" s="25"/>
      <c r="E16" s="25"/>
      <c r="F16" s="25"/>
      <c r="G16" s="25"/>
      <c r="H16" s="25"/>
      <c r="I16" s="25"/>
      <c r="J16" s="25"/>
      <c r="K16" s="25"/>
      <c r="L16" s="25"/>
      <c r="M16" s="25"/>
      <c r="N16" s="25"/>
      <c r="O16" s="25"/>
      <c r="P16" s="25"/>
      <c r="Q16" s="25"/>
      <c r="R16" s="25"/>
      <c r="S16" s="25"/>
      <c r="T16" s="25"/>
    </row>
    <row r="18" spans="2:20">
      <c r="B18" s="26" t="s">
        <v>48</v>
      </c>
      <c r="C18" s="25"/>
      <c r="D18" s="25"/>
      <c r="E18" s="25"/>
      <c r="F18" s="25"/>
      <c r="G18" s="25"/>
      <c r="H18" s="25"/>
      <c r="I18" s="25"/>
      <c r="J18" s="25"/>
      <c r="K18" s="25"/>
      <c r="L18" s="25"/>
      <c r="M18" s="25"/>
      <c r="N18" s="25"/>
      <c r="O18" s="25"/>
      <c r="P18" s="25"/>
      <c r="Q18" s="25"/>
      <c r="R18" s="25"/>
      <c r="S18" s="25"/>
      <c r="T18" s="25"/>
    </row>
    <row r="19" spans="2:20">
      <c r="B19" s="26"/>
      <c r="C19" s="25"/>
      <c r="D19" s="25"/>
      <c r="E19" s="90" t="s">
        <v>61</v>
      </c>
      <c r="F19" s="90"/>
      <c r="G19" s="90"/>
      <c r="H19" s="90"/>
      <c r="I19" s="90"/>
      <c r="J19" s="90" t="s">
        <v>62</v>
      </c>
      <c r="K19" s="90"/>
      <c r="L19" s="90"/>
      <c r="M19" s="90"/>
      <c r="N19" s="90"/>
      <c r="O19" s="90" t="s">
        <v>63</v>
      </c>
      <c r="P19" s="90"/>
      <c r="Q19" s="90"/>
      <c r="R19" s="90"/>
      <c r="S19" s="90"/>
      <c r="T19" s="25"/>
    </row>
    <row r="20" spans="2:20" ht="18" customHeight="1">
      <c r="B20" s="27"/>
      <c r="C20" s="94" t="s">
        <v>79</v>
      </c>
      <c r="D20" s="94"/>
      <c r="E20" s="72" t="s">
        <v>69</v>
      </c>
      <c r="F20" s="73"/>
      <c r="G20" s="73"/>
      <c r="H20" s="73"/>
      <c r="I20" s="74"/>
      <c r="J20" s="72" t="s">
        <v>68</v>
      </c>
      <c r="K20" s="73"/>
      <c r="L20" s="73"/>
      <c r="M20" s="73"/>
      <c r="N20" s="74"/>
      <c r="O20" s="91" t="s">
        <v>70</v>
      </c>
      <c r="P20" s="91"/>
      <c r="Q20" s="91"/>
      <c r="R20" s="91"/>
      <c r="S20" s="91"/>
      <c r="T20" s="22"/>
    </row>
    <row r="21" spans="2:20">
      <c r="B21" s="27"/>
      <c r="C21" s="94"/>
      <c r="D21" s="94"/>
      <c r="E21" s="75"/>
      <c r="F21" s="76"/>
      <c r="G21" s="76"/>
      <c r="H21" s="76"/>
      <c r="I21" s="77"/>
      <c r="J21" s="75"/>
      <c r="K21" s="76"/>
      <c r="L21" s="76"/>
      <c r="M21" s="76"/>
      <c r="N21" s="77"/>
      <c r="O21" s="91"/>
      <c r="P21" s="91"/>
      <c r="Q21" s="91"/>
      <c r="R21" s="91"/>
      <c r="S21" s="91"/>
      <c r="T21" s="37"/>
    </row>
    <row r="22" spans="2:20">
      <c r="B22" s="27"/>
      <c r="C22" s="94"/>
      <c r="D22" s="94"/>
      <c r="E22" s="75"/>
      <c r="F22" s="76"/>
      <c r="G22" s="76"/>
      <c r="H22" s="76"/>
      <c r="I22" s="77"/>
      <c r="J22" s="75"/>
      <c r="K22" s="76"/>
      <c r="L22" s="76"/>
      <c r="M22" s="76"/>
      <c r="N22" s="77"/>
      <c r="O22" s="91"/>
      <c r="P22" s="91"/>
      <c r="Q22" s="91"/>
      <c r="R22" s="91"/>
      <c r="S22" s="91"/>
      <c r="T22" s="37"/>
    </row>
    <row r="23" spans="2:20">
      <c r="B23" s="27"/>
      <c r="C23" s="94"/>
      <c r="D23" s="94"/>
      <c r="E23" s="78"/>
      <c r="F23" s="79"/>
      <c r="G23" s="79"/>
      <c r="H23" s="79"/>
      <c r="I23" s="80"/>
      <c r="J23" s="78"/>
      <c r="K23" s="79"/>
      <c r="L23" s="79"/>
      <c r="M23" s="79"/>
      <c r="N23" s="80"/>
      <c r="O23" s="91"/>
      <c r="P23" s="91"/>
      <c r="Q23" s="91"/>
      <c r="R23" s="91"/>
      <c r="S23" s="91"/>
      <c r="T23" s="37"/>
    </row>
    <row r="24" spans="2:20" ht="18" customHeight="1">
      <c r="B24" s="27"/>
      <c r="C24" s="96" t="s">
        <v>72</v>
      </c>
      <c r="D24" s="96"/>
      <c r="E24" s="72" t="s">
        <v>73</v>
      </c>
      <c r="F24" s="73"/>
      <c r="G24" s="73"/>
      <c r="H24" s="73"/>
      <c r="I24" s="74"/>
      <c r="J24" s="72" t="s">
        <v>74</v>
      </c>
      <c r="K24" s="73"/>
      <c r="L24" s="73"/>
      <c r="M24" s="73"/>
      <c r="N24" s="74"/>
      <c r="O24" s="91" t="s">
        <v>75</v>
      </c>
      <c r="P24" s="91"/>
      <c r="Q24" s="91"/>
      <c r="R24" s="91"/>
      <c r="S24" s="91"/>
      <c r="T24" s="37"/>
    </row>
    <row r="25" spans="2:20">
      <c r="B25" s="27"/>
      <c r="C25" s="96"/>
      <c r="D25" s="96"/>
      <c r="E25" s="78"/>
      <c r="F25" s="79"/>
      <c r="G25" s="79"/>
      <c r="H25" s="79"/>
      <c r="I25" s="80"/>
      <c r="J25" s="78"/>
      <c r="K25" s="79"/>
      <c r="L25" s="79"/>
      <c r="M25" s="79"/>
      <c r="N25" s="80"/>
      <c r="O25" s="91"/>
      <c r="P25" s="91"/>
      <c r="Q25" s="91"/>
      <c r="R25" s="91"/>
      <c r="S25" s="91"/>
      <c r="T25" s="37"/>
    </row>
    <row r="26" spans="2:20" ht="18" customHeight="1">
      <c r="B26" s="28"/>
      <c r="C26" s="96" t="s">
        <v>67</v>
      </c>
      <c r="D26" s="96"/>
      <c r="E26" s="81" t="s">
        <v>77</v>
      </c>
      <c r="F26" s="82"/>
      <c r="G26" s="82"/>
      <c r="H26" s="82"/>
      <c r="I26" s="83"/>
      <c r="J26" s="81" t="s">
        <v>76</v>
      </c>
      <c r="K26" s="82"/>
      <c r="L26" s="82"/>
      <c r="M26" s="82"/>
      <c r="N26" s="83"/>
      <c r="O26" s="98" t="s">
        <v>71</v>
      </c>
      <c r="P26" s="98"/>
      <c r="Q26" s="98"/>
      <c r="R26" s="98"/>
      <c r="S26" s="98"/>
      <c r="T26" s="22"/>
    </row>
    <row r="27" spans="2:20">
      <c r="B27" s="28"/>
      <c r="C27" s="96"/>
      <c r="D27" s="96"/>
      <c r="E27" s="84"/>
      <c r="F27" s="85"/>
      <c r="G27" s="85"/>
      <c r="H27" s="85"/>
      <c r="I27" s="86"/>
      <c r="J27" s="84"/>
      <c r="K27" s="85"/>
      <c r="L27" s="85"/>
      <c r="M27" s="85"/>
      <c r="N27" s="86"/>
      <c r="O27" s="98"/>
      <c r="P27" s="98"/>
      <c r="Q27" s="98"/>
      <c r="R27" s="98"/>
      <c r="S27" s="98"/>
      <c r="T27" s="37"/>
    </row>
    <row r="28" spans="2:20">
      <c r="B28" s="28"/>
      <c r="C28" s="96"/>
      <c r="D28" s="96"/>
      <c r="E28" s="84"/>
      <c r="F28" s="85"/>
      <c r="G28" s="85"/>
      <c r="H28" s="85"/>
      <c r="I28" s="86"/>
      <c r="J28" s="84"/>
      <c r="K28" s="85"/>
      <c r="L28" s="85"/>
      <c r="M28" s="85"/>
      <c r="N28" s="86"/>
      <c r="O28" s="98"/>
      <c r="P28" s="98"/>
      <c r="Q28" s="98"/>
      <c r="R28" s="98"/>
      <c r="S28" s="98"/>
      <c r="T28" s="37"/>
    </row>
    <row r="29" spans="2:20">
      <c r="B29" s="28"/>
      <c r="C29" s="96"/>
      <c r="D29" s="96"/>
      <c r="E29" s="87"/>
      <c r="F29" s="88"/>
      <c r="G29" s="88"/>
      <c r="H29" s="88"/>
      <c r="I29" s="89"/>
      <c r="J29" s="87"/>
      <c r="K29" s="88"/>
      <c r="L29" s="88"/>
      <c r="M29" s="88"/>
      <c r="N29" s="89"/>
      <c r="O29" s="98"/>
      <c r="P29" s="98"/>
      <c r="Q29" s="98"/>
      <c r="R29" s="98"/>
      <c r="S29" s="98"/>
      <c r="T29" s="37"/>
    </row>
    <row r="30" spans="2:20" ht="18" customHeight="1">
      <c r="B30" s="28"/>
      <c r="C30" s="96"/>
      <c r="D30" s="96"/>
      <c r="E30" s="95" t="s">
        <v>248</v>
      </c>
      <c r="F30" s="95"/>
      <c r="G30" s="95"/>
      <c r="H30" s="95"/>
      <c r="I30" s="95"/>
      <c r="J30" s="95"/>
      <c r="K30" s="95"/>
      <c r="L30" s="95"/>
      <c r="M30" s="95"/>
      <c r="N30" s="95"/>
      <c r="O30" s="95"/>
      <c r="P30" s="95"/>
      <c r="Q30" s="95"/>
      <c r="R30" s="95"/>
      <c r="S30" s="95"/>
      <c r="T30" s="22"/>
    </row>
    <row r="31" spans="2:20" ht="18" customHeight="1">
      <c r="B31" s="28"/>
      <c r="C31" s="96" t="s">
        <v>78</v>
      </c>
      <c r="D31" s="96"/>
      <c r="E31" s="91" t="s">
        <v>249</v>
      </c>
      <c r="F31" s="91"/>
      <c r="G31" s="91"/>
      <c r="H31" s="91"/>
      <c r="I31" s="91"/>
      <c r="J31" s="91"/>
      <c r="K31" s="91"/>
      <c r="L31" s="91"/>
      <c r="M31" s="91"/>
      <c r="N31" s="91"/>
      <c r="O31" s="91"/>
      <c r="P31" s="91"/>
      <c r="Q31" s="91"/>
      <c r="R31" s="91"/>
      <c r="S31" s="91"/>
      <c r="T31" s="23"/>
    </row>
    <row r="32" spans="2:20">
      <c r="B32" s="28"/>
      <c r="C32" s="96"/>
      <c r="D32" s="96"/>
      <c r="E32" s="91"/>
      <c r="F32" s="91"/>
      <c r="G32" s="91"/>
      <c r="H32" s="91"/>
      <c r="I32" s="91"/>
      <c r="J32" s="91"/>
      <c r="K32" s="91"/>
      <c r="L32" s="91"/>
      <c r="M32" s="91"/>
      <c r="N32" s="91"/>
      <c r="O32" s="91"/>
      <c r="P32" s="91"/>
      <c r="Q32" s="91"/>
      <c r="R32" s="91"/>
      <c r="S32" s="91"/>
      <c r="T32" s="23"/>
    </row>
    <row r="33" spans="2:20" ht="18" customHeight="1">
      <c r="B33" s="28"/>
      <c r="C33" s="96"/>
      <c r="D33" s="96"/>
      <c r="E33" s="72" t="s">
        <v>250</v>
      </c>
      <c r="F33" s="73"/>
      <c r="G33" s="73"/>
      <c r="H33" s="73"/>
      <c r="I33" s="73"/>
      <c r="J33" s="73"/>
      <c r="K33" s="73"/>
      <c r="L33" s="73"/>
      <c r="M33" s="73"/>
      <c r="N33" s="73"/>
      <c r="O33" s="73"/>
      <c r="P33" s="73"/>
      <c r="Q33" s="73"/>
      <c r="R33" s="73"/>
      <c r="S33" s="74"/>
      <c r="T33" s="23"/>
    </row>
    <row r="34" spans="2:20">
      <c r="B34" s="28"/>
      <c r="C34" s="96"/>
      <c r="D34" s="96"/>
      <c r="E34" s="75"/>
      <c r="F34" s="76"/>
      <c r="G34" s="76"/>
      <c r="H34" s="76"/>
      <c r="I34" s="76"/>
      <c r="J34" s="76"/>
      <c r="K34" s="76"/>
      <c r="L34" s="76"/>
      <c r="M34" s="76"/>
      <c r="N34" s="76"/>
      <c r="O34" s="76"/>
      <c r="P34" s="76"/>
      <c r="Q34" s="76"/>
      <c r="R34" s="76"/>
      <c r="S34" s="77"/>
      <c r="T34" s="23"/>
    </row>
    <row r="35" spans="2:20">
      <c r="B35" s="28"/>
      <c r="C35" s="96"/>
      <c r="D35" s="96"/>
      <c r="E35" s="75"/>
      <c r="F35" s="76"/>
      <c r="G35" s="76"/>
      <c r="H35" s="76"/>
      <c r="I35" s="76"/>
      <c r="J35" s="76"/>
      <c r="K35" s="76"/>
      <c r="L35" s="76"/>
      <c r="M35" s="76"/>
      <c r="N35" s="76"/>
      <c r="O35" s="76"/>
      <c r="P35" s="76"/>
      <c r="Q35" s="76"/>
      <c r="R35" s="76"/>
      <c r="S35" s="77"/>
      <c r="T35" s="23"/>
    </row>
    <row r="36" spans="2:20">
      <c r="B36" s="28"/>
      <c r="C36" s="96"/>
      <c r="D36" s="96"/>
      <c r="E36" s="78"/>
      <c r="F36" s="79"/>
      <c r="G36" s="79"/>
      <c r="H36" s="79"/>
      <c r="I36" s="79"/>
      <c r="J36" s="79"/>
      <c r="K36" s="79"/>
      <c r="L36" s="79"/>
      <c r="M36" s="79"/>
      <c r="N36" s="79"/>
      <c r="O36" s="79"/>
      <c r="P36" s="79"/>
      <c r="Q36" s="79"/>
      <c r="R36" s="79"/>
      <c r="S36" s="80"/>
      <c r="T36" s="23"/>
    </row>
    <row r="37" spans="2:20">
      <c r="B37" s="28"/>
      <c r="C37" s="63"/>
      <c r="D37" s="63"/>
      <c r="E37" s="63"/>
      <c r="F37" s="63"/>
      <c r="G37" s="63"/>
      <c r="H37" s="63"/>
      <c r="I37" s="63"/>
      <c r="J37" s="63"/>
      <c r="K37" s="63"/>
      <c r="L37" s="63"/>
      <c r="M37" s="63"/>
      <c r="N37" s="63"/>
      <c r="O37" s="63"/>
      <c r="P37" s="63"/>
      <c r="Q37" s="63"/>
      <c r="R37" s="63"/>
      <c r="S37" s="23"/>
      <c r="T37" s="23"/>
    </row>
    <row r="38" spans="2:20">
      <c r="B38" s="29"/>
    </row>
    <row r="39" spans="2:20">
      <c r="B39" s="26" t="s">
        <v>49</v>
      </c>
      <c r="C39" s="25"/>
      <c r="D39" s="25"/>
      <c r="E39" s="25"/>
      <c r="F39" s="25"/>
      <c r="G39" s="25"/>
      <c r="H39" s="25"/>
      <c r="I39" s="25"/>
      <c r="J39" s="25"/>
      <c r="K39" s="25"/>
      <c r="L39" s="25"/>
      <c r="M39" s="25"/>
      <c r="N39" s="25"/>
      <c r="O39" s="25"/>
      <c r="P39" s="25"/>
      <c r="Q39" s="25"/>
      <c r="R39" s="25"/>
      <c r="S39" s="25"/>
      <c r="T39" s="25"/>
    </row>
    <row r="40" spans="2:20" ht="18" customHeight="1">
      <c r="B40" s="25"/>
      <c r="C40" s="92" t="s">
        <v>50</v>
      </c>
      <c r="D40" s="92"/>
      <c r="E40" s="93" t="s">
        <v>66</v>
      </c>
      <c r="F40" s="93"/>
      <c r="G40" s="93"/>
      <c r="H40" s="93"/>
      <c r="I40" s="93"/>
      <c r="J40" s="93"/>
      <c r="K40" s="93"/>
      <c r="L40" s="93"/>
      <c r="M40" s="93"/>
      <c r="N40" s="93"/>
      <c r="O40" s="93"/>
      <c r="P40" s="93"/>
      <c r="Q40" s="93"/>
      <c r="R40" s="93"/>
      <c r="S40" s="93"/>
      <c r="T40" s="23"/>
    </row>
    <row r="41" spans="2:20">
      <c r="B41" s="25"/>
      <c r="C41" s="25"/>
      <c r="D41" s="25"/>
      <c r="E41" s="93"/>
      <c r="F41" s="93"/>
      <c r="G41" s="93"/>
      <c r="H41" s="93"/>
      <c r="I41" s="93"/>
      <c r="J41" s="93"/>
      <c r="K41" s="93"/>
      <c r="L41" s="93"/>
      <c r="M41" s="93"/>
      <c r="N41" s="93"/>
      <c r="O41" s="93"/>
      <c r="P41" s="93"/>
      <c r="Q41" s="93"/>
      <c r="R41" s="93"/>
      <c r="S41" s="93"/>
      <c r="T41" s="23"/>
    </row>
    <row r="42" spans="2:20">
      <c r="B42" s="25"/>
      <c r="C42" s="25"/>
      <c r="D42" s="25"/>
      <c r="E42" s="67"/>
      <c r="F42" s="67"/>
      <c r="G42" s="67"/>
      <c r="H42" s="67"/>
      <c r="I42" s="67"/>
      <c r="J42" s="67"/>
      <c r="K42" s="67"/>
      <c r="L42" s="67"/>
      <c r="M42" s="67"/>
      <c r="N42" s="67"/>
      <c r="O42" s="67"/>
      <c r="P42" s="67"/>
      <c r="Q42" s="67"/>
      <c r="R42" s="67"/>
      <c r="S42" s="67"/>
      <c r="T42" s="23"/>
    </row>
    <row r="43" spans="2:20" ht="18" customHeight="1">
      <c r="B43" s="25"/>
      <c r="C43" s="92" t="s">
        <v>51</v>
      </c>
      <c r="D43" s="92"/>
      <c r="E43" s="93" t="s">
        <v>65</v>
      </c>
      <c r="F43" s="93"/>
      <c r="G43" s="93"/>
      <c r="H43" s="93"/>
      <c r="I43" s="93"/>
      <c r="J43" s="93"/>
      <c r="K43" s="93"/>
      <c r="L43" s="93"/>
      <c r="M43" s="93"/>
      <c r="N43" s="93"/>
      <c r="O43" s="93"/>
      <c r="P43" s="93"/>
      <c r="Q43" s="93"/>
      <c r="R43" s="93"/>
      <c r="S43" s="93"/>
      <c r="T43" s="23"/>
    </row>
    <row r="44" spans="2:20">
      <c r="B44" s="25"/>
      <c r="C44" s="25"/>
      <c r="D44" s="25"/>
      <c r="E44" s="93"/>
      <c r="F44" s="93"/>
      <c r="G44" s="93"/>
      <c r="H44" s="93"/>
      <c r="I44" s="93"/>
      <c r="J44" s="93"/>
      <c r="K44" s="93"/>
      <c r="L44" s="93"/>
      <c r="M44" s="93"/>
      <c r="N44" s="93"/>
      <c r="O44" s="93"/>
      <c r="P44" s="93"/>
      <c r="Q44" s="93"/>
      <c r="R44" s="93"/>
      <c r="S44" s="93"/>
      <c r="T44" s="23"/>
    </row>
    <row r="45" spans="2:20">
      <c r="B45" s="25"/>
      <c r="C45" s="25"/>
      <c r="D45" s="25"/>
      <c r="E45" s="25"/>
      <c r="F45" s="25"/>
      <c r="G45" s="25"/>
      <c r="H45" s="25"/>
      <c r="I45" s="25"/>
      <c r="J45" s="25"/>
      <c r="K45" s="25"/>
      <c r="L45" s="25"/>
      <c r="M45" s="25"/>
      <c r="N45" s="25"/>
      <c r="O45" s="25"/>
      <c r="P45" s="25"/>
      <c r="Q45" s="25"/>
      <c r="R45" s="25"/>
      <c r="S45" s="25"/>
      <c r="T45" s="25"/>
    </row>
  </sheetData>
  <sheetProtection sheet="1" objects="1" scenarios="1"/>
  <mergeCells count="30">
    <mergeCell ref="O26:S29"/>
    <mergeCell ref="C8:N8"/>
    <mergeCell ref="O8:Q8"/>
    <mergeCell ref="O9:Q10"/>
    <mergeCell ref="B2:T2"/>
    <mergeCell ref="B4:T6"/>
    <mergeCell ref="C13:T14"/>
    <mergeCell ref="C15:T15"/>
    <mergeCell ref="J19:N19"/>
    <mergeCell ref="E19:I19"/>
    <mergeCell ref="O19:S19"/>
    <mergeCell ref="O20:S23"/>
    <mergeCell ref="C40:D40"/>
    <mergeCell ref="C43:D43"/>
    <mergeCell ref="E40:S41"/>
    <mergeCell ref="E43:S44"/>
    <mergeCell ref="C20:D23"/>
    <mergeCell ref="E30:S30"/>
    <mergeCell ref="C24:D25"/>
    <mergeCell ref="J20:N23"/>
    <mergeCell ref="E31:S32"/>
    <mergeCell ref="E33:S36"/>
    <mergeCell ref="C31:D36"/>
    <mergeCell ref="C26:D30"/>
    <mergeCell ref="O24:S25"/>
    <mergeCell ref="E20:I23"/>
    <mergeCell ref="E24:I25"/>
    <mergeCell ref="J24:N25"/>
    <mergeCell ref="E26:I29"/>
    <mergeCell ref="J26:N29"/>
  </mergeCells>
  <hyperlinks>
    <hyperlink ref="O8"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
  <sheetViews>
    <sheetView showGridLines="0" workbookViewId="0"/>
  </sheetViews>
  <sheetFormatPr baseColWidth="10" defaultRowHeight="15" x14ac:dyDescent="0"/>
  <cols>
    <col min="1" max="16384" width="10.83203125" style="14"/>
  </cols>
  <sheetData>
    <row r="1" spans="2:18" ht="27" customHeight="1" thickBot="1">
      <c r="B1" s="99" t="s">
        <v>64</v>
      </c>
      <c r="C1" s="100"/>
      <c r="D1" s="100"/>
      <c r="E1" s="100"/>
      <c r="F1" s="100"/>
      <c r="G1" s="100"/>
      <c r="H1" s="100"/>
      <c r="I1" s="100"/>
      <c r="J1" s="100"/>
      <c r="K1" s="100"/>
      <c r="L1" s="100"/>
      <c r="M1" s="100"/>
      <c r="N1" s="100"/>
      <c r="O1" s="100"/>
      <c r="P1" s="100"/>
      <c r="Q1" s="100"/>
      <c r="R1" s="101"/>
    </row>
  </sheetData>
  <sheetProtection sheet="1" objects="1" scenarios="1"/>
  <mergeCells count="1">
    <mergeCell ref="B1:R1"/>
  </mergeCells>
  <phoneticPr fontId="8"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13" workbookViewId="0">
      <selection activeCell="C50" sqref="C50"/>
    </sheetView>
  </sheetViews>
  <sheetFormatPr baseColWidth="10" defaultRowHeight="15" x14ac:dyDescent="0"/>
  <cols>
    <col min="1" max="1" width="10.83203125" style="16"/>
    <col min="2" max="4" width="13.1640625" style="16" customWidth="1"/>
    <col min="5" max="16384" width="10.83203125" style="16"/>
  </cols>
  <sheetData>
    <row r="1" spans="1:4" s="19" customFormat="1">
      <c r="A1" s="15"/>
      <c r="B1" s="15" t="s">
        <v>61</v>
      </c>
      <c r="C1" s="18" t="s">
        <v>62</v>
      </c>
      <c r="D1" s="18" t="s">
        <v>63</v>
      </c>
    </row>
    <row r="2" spans="1:4">
      <c r="A2" s="17" t="s">
        <v>12</v>
      </c>
      <c r="B2" s="17">
        <f>'Child 1'!$G$3</f>
        <v>13</v>
      </c>
      <c r="C2" s="17">
        <f>'Child 1'!$I$3</f>
        <v>13</v>
      </c>
      <c r="D2" s="17">
        <f>'Child 1'!$K$3</f>
        <v>13</v>
      </c>
    </row>
    <row r="3" spans="1:4">
      <c r="A3" s="17" t="s">
        <v>13</v>
      </c>
      <c r="B3" s="17">
        <f>'Child 2'!$G$3</f>
        <v>13</v>
      </c>
      <c r="C3" s="17">
        <f>'Child 2'!$I$3</f>
        <v>13</v>
      </c>
      <c r="D3" s="17">
        <f>'Child 2'!$K$3</f>
        <v>13</v>
      </c>
    </row>
    <row r="4" spans="1:4">
      <c r="A4" s="17" t="s">
        <v>14</v>
      </c>
      <c r="B4" s="17">
        <f>'Child 3'!$G$3</f>
        <v>13</v>
      </c>
      <c r="C4" s="17">
        <f>'Child 3'!$I$3</f>
        <v>13</v>
      </c>
      <c r="D4" s="17">
        <f>'Child 3'!$K$3</f>
        <v>13</v>
      </c>
    </row>
    <row r="5" spans="1:4">
      <c r="A5" s="17" t="s">
        <v>15</v>
      </c>
      <c r="B5" s="17">
        <f>'Child 4'!$G$3</f>
        <v>13</v>
      </c>
      <c r="C5" s="17">
        <f>'Child 4'!$I$3</f>
        <v>13</v>
      </c>
      <c r="D5" s="17">
        <f>'Child 4'!$K$3</f>
        <v>13</v>
      </c>
    </row>
    <row r="6" spans="1:4">
      <c r="A6" s="17" t="s">
        <v>16</v>
      </c>
      <c r="B6" s="17">
        <f>'Child 5'!$G$3</f>
        <v>13</v>
      </c>
      <c r="C6" s="17">
        <f>'Child 5'!$I$3</f>
        <v>13</v>
      </c>
      <c r="D6" s="17">
        <f>'Child 5'!$K$3</f>
        <v>13</v>
      </c>
    </row>
    <row r="7" spans="1:4">
      <c r="A7" s="17" t="s">
        <v>17</v>
      </c>
      <c r="B7" s="17">
        <f>'Child 6'!$G$3</f>
        <v>13</v>
      </c>
      <c r="C7" s="17">
        <f>'Child 6'!$I$3</f>
        <v>13</v>
      </c>
      <c r="D7" s="17">
        <f>'Child 6'!$K$3</f>
        <v>13</v>
      </c>
    </row>
    <row r="8" spans="1:4">
      <c r="A8" s="17" t="s">
        <v>18</v>
      </c>
      <c r="B8" s="17">
        <f>'Child 7'!$G$3</f>
        <v>13</v>
      </c>
      <c r="C8" s="17">
        <f>'Child 7'!$I$3</f>
        <v>13</v>
      </c>
      <c r="D8" s="17">
        <f>'Child 7'!$K$3</f>
        <v>13</v>
      </c>
    </row>
    <row r="9" spans="1:4">
      <c r="A9" s="17" t="s">
        <v>19</v>
      </c>
      <c r="B9" s="17">
        <f>'Child 8'!$G$3</f>
        <v>13</v>
      </c>
      <c r="C9" s="17">
        <f>'Child 8'!$I$3</f>
        <v>13</v>
      </c>
      <c r="D9" s="17">
        <f>'Child 8'!$K$3</f>
        <v>13</v>
      </c>
    </row>
    <row r="10" spans="1:4">
      <c r="A10" s="17" t="s">
        <v>20</v>
      </c>
      <c r="B10" s="17">
        <f>'Child 9'!$G$3</f>
        <v>13</v>
      </c>
      <c r="C10" s="17">
        <f>'Child 9'!$I$3</f>
        <v>13</v>
      </c>
      <c r="D10" s="17">
        <f>'Child 9'!$K$3</f>
        <v>13</v>
      </c>
    </row>
    <row r="11" spans="1:4">
      <c r="A11" s="17" t="s">
        <v>21</v>
      </c>
      <c r="B11" s="17">
        <f>'Child 10'!$G$3</f>
        <v>13</v>
      </c>
      <c r="C11" s="17">
        <f>'Child 10'!$I$3</f>
        <v>13</v>
      </c>
      <c r="D11" s="17">
        <f>'Child 10'!$K$3</f>
        <v>13</v>
      </c>
    </row>
    <row r="12" spans="1:4">
      <c r="A12" s="17" t="s">
        <v>22</v>
      </c>
      <c r="B12" s="17">
        <f>'Child 11'!$G$3</f>
        <v>13</v>
      </c>
      <c r="C12" s="17">
        <f>'Child 11'!$I$3</f>
        <v>13</v>
      </c>
      <c r="D12" s="17">
        <f>'Child 11'!$K$3</f>
        <v>13</v>
      </c>
    </row>
    <row r="13" spans="1:4">
      <c r="A13" s="17" t="s">
        <v>23</v>
      </c>
      <c r="B13" s="17">
        <f>'Child 12'!$G$3</f>
        <v>13</v>
      </c>
      <c r="C13" s="17">
        <f>'Child 13'!$I$3</f>
        <v>13</v>
      </c>
      <c r="D13" s="17">
        <f>'Child 13'!$K$3</f>
        <v>13</v>
      </c>
    </row>
    <row r="14" spans="1:4">
      <c r="A14" s="17" t="s">
        <v>24</v>
      </c>
      <c r="B14" s="17">
        <f>'Child 13'!$G$3</f>
        <v>13</v>
      </c>
      <c r="C14" s="17">
        <f>'Child 13'!$I$3</f>
        <v>13</v>
      </c>
      <c r="D14" s="17">
        <f>'Child 13'!$K$3</f>
        <v>13</v>
      </c>
    </row>
    <row r="15" spans="1:4">
      <c r="A15" s="17" t="s">
        <v>25</v>
      </c>
      <c r="B15" s="17">
        <f>'Child 14'!$G$3</f>
        <v>13</v>
      </c>
      <c r="C15" s="17">
        <f>'Child 14'!$I$3</f>
        <v>13</v>
      </c>
      <c r="D15" s="17">
        <f>'Child 14'!$K$3</f>
        <v>13</v>
      </c>
    </row>
    <row r="16" spans="1:4">
      <c r="A16" s="17" t="s">
        <v>26</v>
      </c>
      <c r="B16" s="17">
        <f>'Child 15'!$G$3</f>
        <v>13</v>
      </c>
      <c r="C16" s="17">
        <f>'Child 15'!$I$3</f>
        <v>13</v>
      </c>
      <c r="D16" s="17">
        <f>'Child 15'!$K$3</f>
        <v>13</v>
      </c>
    </row>
    <row r="17" spans="1:4">
      <c r="A17" s="17" t="s">
        <v>27</v>
      </c>
      <c r="B17" s="17">
        <f>'Child 16'!$G$3</f>
        <v>13</v>
      </c>
      <c r="C17" s="17">
        <f>'Child 16'!$I$3</f>
        <v>13</v>
      </c>
      <c r="D17" s="17">
        <f>'Child 16'!$K$3</f>
        <v>13</v>
      </c>
    </row>
    <row r="18" spans="1:4">
      <c r="A18" s="17" t="s">
        <v>28</v>
      </c>
      <c r="B18" s="17">
        <f>'Child 17'!$G$3</f>
        <v>13</v>
      </c>
      <c r="C18" s="17">
        <f>'Child 17'!$I$3</f>
        <v>13</v>
      </c>
      <c r="D18" s="17">
        <f>'Child 17'!$K$3</f>
        <v>13</v>
      </c>
    </row>
    <row r="19" spans="1:4">
      <c r="A19" s="17" t="s">
        <v>29</v>
      </c>
      <c r="B19" s="17">
        <f>'Child 18'!$G$3</f>
        <v>13</v>
      </c>
      <c r="C19" s="17">
        <f>'Child 18'!$I$3</f>
        <v>13</v>
      </c>
      <c r="D19" s="17">
        <f>'Child 18'!$K$3</f>
        <v>13</v>
      </c>
    </row>
    <row r="20" spans="1:4">
      <c r="A20" s="17" t="s">
        <v>30</v>
      </c>
      <c r="B20" s="17">
        <f>'Child 19'!$G$3</f>
        <v>13</v>
      </c>
      <c r="C20" s="17">
        <f>'Child 19'!$I$3</f>
        <v>13</v>
      </c>
      <c r="D20" s="17">
        <f>'Child 19'!$K$3</f>
        <v>13</v>
      </c>
    </row>
    <row r="21" spans="1:4">
      <c r="A21" s="17" t="s">
        <v>31</v>
      </c>
      <c r="B21" s="17">
        <f>'Child 20'!$G$3</f>
        <v>13</v>
      </c>
      <c r="C21" s="17">
        <f>'Child 30'!$I$3</f>
        <v>13</v>
      </c>
      <c r="D21" s="17">
        <f>'Child 30'!$K$3</f>
        <v>13</v>
      </c>
    </row>
    <row r="22" spans="1:4">
      <c r="A22" s="17" t="s">
        <v>32</v>
      </c>
      <c r="B22" s="17">
        <f>'Child 21'!$G$3</f>
        <v>13</v>
      </c>
      <c r="C22" s="17">
        <f>'Child 21'!$I$3</f>
        <v>13</v>
      </c>
      <c r="D22" s="17">
        <f>'Child 21'!$K$3</f>
        <v>13</v>
      </c>
    </row>
    <row r="23" spans="1:4">
      <c r="A23" s="17" t="s">
        <v>33</v>
      </c>
      <c r="B23" s="17">
        <f>'Child 22'!$G$3</f>
        <v>13</v>
      </c>
      <c r="C23" s="17">
        <f>'Child 22'!$I$3</f>
        <v>13</v>
      </c>
      <c r="D23" s="17">
        <f>'Child 22'!$K$3</f>
        <v>13</v>
      </c>
    </row>
    <row r="24" spans="1:4">
      <c r="A24" s="17" t="s">
        <v>34</v>
      </c>
      <c r="B24" s="17">
        <f>'Child 23'!$G$3</f>
        <v>13</v>
      </c>
      <c r="C24" s="17">
        <f>'Child 23'!$I$3</f>
        <v>13</v>
      </c>
      <c r="D24" s="17">
        <f>'Child 23'!$K$3</f>
        <v>13</v>
      </c>
    </row>
    <row r="25" spans="1:4">
      <c r="A25" s="17" t="s">
        <v>35</v>
      </c>
      <c r="B25" s="17">
        <f>'Child 24'!$G$3</f>
        <v>13</v>
      </c>
      <c r="C25" s="17">
        <f>'Child 24'!$I$3</f>
        <v>13</v>
      </c>
      <c r="D25" s="17">
        <f>'Child 24'!$K$3</f>
        <v>13</v>
      </c>
    </row>
    <row r="26" spans="1:4">
      <c r="A26" s="17" t="s">
        <v>36</v>
      </c>
      <c r="B26" s="17">
        <f>'Child 25'!$G$3</f>
        <v>13</v>
      </c>
      <c r="C26" s="17">
        <f>'Child 25'!$I$3</f>
        <v>13</v>
      </c>
      <c r="D26" s="17">
        <f>'Child 25'!$K$3</f>
        <v>13</v>
      </c>
    </row>
    <row r="27" spans="1:4">
      <c r="A27" s="17" t="s">
        <v>37</v>
      </c>
      <c r="B27" s="17">
        <f>'Child 26'!$G$3</f>
        <v>13</v>
      </c>
      <c r="C27" s="17">
        <f>'Child 26'!$I$3</f>
        <v>13</v>
      </c>
      <c r="D27" s="17">
        <f>'Child 26'!$K$3</f>
        <v>13</v>
      </c>
    </row>
    <row r="28" spans="1:4">
      <c r="A28" s="17" t="s">
        <v>38</v>
      </c>
      <c r="B28" s="17">
        <f>'Child 27'!$G$3</f>
        <v>13</v>
      </c>
      <c r="C28" s="17">
        <f>'Child 27'!$I$3</f>
        <v>13</v>
      </c>
      <c r="D28" s="17">
        <f>'Child 27'!$K$3</f>
        <v>13</v>
      </c>
    </row>
    <row r="29" spans="1:4">
      <c r="A29" s="17" t="s">
        <v>39</v>
      </c>
      <c r="B29" s="17">
        <f>'Child 28'!$G$3</f>
        <v>13</v>
      </c>
      <c r="C29" s="17">
        <f>'Child 28'!$I$3</f>
        <v>13</v>
      </c>
      <c r="D29" s="17">
        <f>'Child 28'!$K$3</f>
        <v>13</v>
      </c>
    </row>
    <row r="30" spans="1:4">
      <c r="A30" s="17" t="s">
        <v>40</v>
      </c>
      <c r="B30" s="17">
        <f>'Child 29'!$G$3</f>
        <v>13</v>
      </c>
      <c r="C30" s="17">
        <f>'Child 29'!$I$3</f>
        <v>13</v>
      </c>
      <c r="D30" s="17">
        <f>'Child 29'!$K$3</f>
        <v>13</v>
      </c>
    </row>
    <row r="31" spans="1:4">
      <c r="A31" s="17" t="s">
        <v>41</v>
      </c>
      <c r="B31" s="17">
        <f>'Child 30'!$G$3</f>
        <v>13</v>
      </c>
      <c r="C31" s="17">
        <f>'Child 30'!$I$3</f>
        <v>13</v>
      </c>
      <c r="D31" s="17">
        <f>'Child 30'!$K$3</f>
        <v>13</v>
      </c>
    </row>
    <row r="33" spans="1:4">
      <c r="A33" s="17" t="s">
        <v>81</v>
      </c>
      <c r="B33" s="17">
        <f>COUNTIF($B$2:$B$31,13)</f>
        <v>30</v>
      </c>
      <c r="C33" s="17">
        <f>COUNTIF($C$2:$C$31,13)</f>
        <v>30</v>
      </c>
      <c r="D33" s="17">
        <f>COUNTIF($D$2:$D$31,13)</f>
        <v>30</v>
      </c>
    </row>
    <row r="34" spans="1:4">
      <c r="A34" s="17" t="s">
        <v>82</v>
      </c>
      <c r="B34" s="17">
        <f>COUNTIF($B$2:$B$31,14)</f>
        <v>0</v>
      </c>
      <c r="C34" s="17">
        <f>COUNTIF($C$2:$C$31,14)</f>
        <v>0</v>
      </c>
      <c r="D34" s="17">
        <f>COUNTIF($D$2:$D$31,14)</f>
        <v>0</v>
      </c>
    </row>
    <row r="35" spans="1:4">
      <c r="A35" s="17" t="s">
        <v>83</v>
      </c>
      <c r="B35" s="17">
        <f>COUNTIF($B$2:$B$31,15)</f>
        <v>0</v>
      </c>
      <c r="C35" s="17">
        <f>COUNTIF($C$2:$C$31,15)</f>
        <v>0</v>
      </c>
      <c r="D35" s="17">
        <f>COUNTIF($D$2:$D$31,15)</f>
        <v>0</v>
      </c>
    </row>
    <row r="36" spans="1:4">
      <c r="A36" s="17" t="s">
        <v>84</v>
      </c>
      <c r="B36" s="17">
        <f>COUNTIF($B$2:$B$31,16)</f>
        <v>0</v>
      </c>
      <c r="C36" s="17">
        <f>COUNTIF($C$2:$C$31,16)</f>
        <v>0</v>
      </c>
      <c r="D36" s="17">
        <f>COUNTIF($D$2:$D$31,16)</f>
        <v>0</v>
      </c>
    </row>
    <row r="37" spans="1:4">
      <c r="A37" s="17" t="s">
        <v>85</v>
      </c>
      <c r="B37" s="17">
        <f>COUNTIF($B$2:$B$31,17)</f>
        <v>0</v>
      </c>
      <c r="C37" s="17">
        <f>COUNTIF($C$2:$C$31,17)</f>
        <v>0</v>
      </c>
      <c r="D37" s="17">
        <f>COUNTIF($D$2:$D$31,17)</f>
        <v>0</v>
      </c>
    </row>
    <row r="38" spans="1:4">
      <c r="A38" s="17" t="s">
        <v>86</v>
      </c>
      <c r="B38" s="17">
        <f>COUNTIF($B$2:$B$31,18)</f>
        <v>0</v>
      </c>
      <c r="C38" s="17">
        <f>COUNTIF($C$2:$C$31,18)</f>
        <v>0</v>
      </c>
      <c r="D38" s="17">
        <f>COUNTIF($D$2:$D$31,18)</f>
        <v>0</v>
      </c>
    </row>
    <row r="39" spans="1:4">
      <c r="A39" s="17" t="s">
        <v>106</v>
      </c>
      <c r="B39" s="17">
        <f>COUNTIF($B$2:$B$31,19)</f>
        <v>0</v>
      </c>
      <c r="C39" s="17">
        <f>COUNTIF($C$2:$C$31,19)</f>
        <v>0</v>
      </c>
      <c r="D39" s="17">
        <f>COUNTIF($D$2:$D$31,19)</f>
        <v>0</v>
      </c>
    </row>
    <row r="40" spans="1:4">
      <c r="A40" s="17" t="s">
        <v>107</v>
      </c>
      <c r="B40" s="17">
        <f>COUNTIF($B$2:$B$31,20)</f>
        <v>0</v>
      </c>
      <c r="C40" s="17">
        <f>COUNTIF($C$2:$C$31,20)</f>
        <v>0</v>
      </c>
      <c r="D40" s="17">
        <f>COUNTIF($D$2:$D$31,20)</f>
        <v>0</v>
      </c>
    </row>
    <row r="41" spans="1:4">
      <c r="A41" s="17" t="s">
        <v>108</v>
      </c>
      <c r="B41" s="17">
        <f>COUNTIF($B$2:$B$31,21)</f>
        <v>0</v>
      </c>
      <c r="C41" s="17">
        <f>COUNTIF($C$2:$C$31,21)</f>
        <v>0</v>
      </c>
      <c r="D41" s="17">
        <f>COUNTIF($D$2:$D$31,21)</f>
        <v>0</v>
      </c>
    </row>
    <row r="42" spans="1:4">
      <c r="A42" s="17" t="s">
        <v>109</v>
      </c>
      <c r="B42" s="17">
        <f>COUNTIF($B$2:$B$31,22)</f>
        <v>0</v>
      </c>
      <c r="C42" s="17">
        <f>COUNTIF($C$2:$C$31,22)</f>
        <v>0</v>
      </c>
      <c r="D42" s="17">
        <f>COUNTIF($D$2:$D$31,22)</f>
        <v>0</v>
      </c>
    </row>
    <row r="43" spans="1:4">
      <c r="A43" s="17" t="s">
        <v>110</v>
      </c>
      <c r="B43" s="17">
        <f>COUNTIF($B$2:$B$31,23)</f>
        <v>0</v>
      </c>
      <c r="C43" s="17">
        <f>COUNTIF($C$2:$C$31,23)</f>
        <v>0</v>
      </c>
      <c r="D43" s="17">
        <f>COUNTIF($D$2:$D$31,23)</f>
        <v>0</v>
      </c>
    </row>
    <row r="44" spans="1:4">
      <c r="A44" s="17" t="s">
        <v>111</v>
      </c>
      <c r="B44" s="17">
        <f>COUNTIF($B$2:$B$31,24)</f>
        <v>0</v>
      </c>
      <c r="C44" s="17">
        <f>COUNTIF($C$2:$C$31,24)</f>
        <v>0</v>
      </c>
      <c r="D44" s="17">
        <f>COUNTIF($D$2:$D$31,24)</f>
        <v>0</v>
      </c>
    </row>
    <row r="45" spans="1:4">
      <c r="A45" s="17" t="s">
        <v>112</v>
      </c>
      <c r="B45" s="17">
        <f>COUNTIF($B$2:$B$31,25)</f>
        <v>0</v>
      </c>
      <c r="C45" s="17">
        <f>COUNTIF($C$2:$C$31,25)</f>
        <v>0</v>
      </c>
      <c r="D45" s="17">
        <f>COUNTIF($D$2:$D$31,25)</f>
        <v>0</v>
      </c>
    </row>
    <row r="46" spans="1:4">
      <c r="A46" s="17" t="s">
        <v>113</v>
      </c>
      <c r="B46" s="17">
        <f>COUNTIF($B$2:$B$31,26)</f>
        <v>0</v>
      </c>
      <c r="C46" s="17">
        <f>COUNTIF($C$2:$C$31,26)</f>
        <v>0</v>
      </c>
      <c r="D46" s="17">
        <f>COUNTIF($D$2:$D$31,26)</f>
        <v>0</v>
      </c>
    </row>
    <row r="47" spans="1:4">
      <c r="A47" s="17" t="s">
        <v>80</v>
      </c>
      <c r="B47" s="17">
        <f>COUNTIF($B$2:$B$31,"Complete")</f>
        <v>0</v>
      </c>
      <c r="C47" s="17">
        <f>COUNTIF($C$2:$C$31,"Complete")</f>
        <v>0</v>
      </c>
      <c r="D47" s="17">
        <f>COUNTIF($D$2:$D$31,"Complete")</f>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9" customHeight="1"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ht="15" customHeight="1">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9" customHeight="1"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ht="15" customHeigh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9" customHeight="1"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ht="15" customHeigh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9" customHeight="1"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ht="15" customHeight="1">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9" customHeight="1"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ht="15" customHeigh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9" customHeight="1"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ht="15" customHeight="1">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N3:N4"/>
    <mergeCell ref="O3:O4"/>
    <mergeCell ref="I7:O7"/>
    <mergeCell ref="P7:V7"/>
    <mergeCell ref="I3:I4"/>
    <mergeCell ref="J3:J4"/>
    <mergeCell ref="L3:L4"/>
    <mergeCell ref="K3:K4"/>
    <mergeCell ref="M3:M4"/>
    <mergeCell ref="A15:A21"/>
    <mergeCell ref="A22:A28"/>
    <mergeCell ref="A29:A35"/>
    <mergeCell ref="A36:A42"/>
    <mergeCell ref="A43:A49"/>
    <mergeCell ref="A8:A14"/>
    <mergeCell ref="A1:B1"/>
    <mergeCell ref="A3:B3"/>
    <mergeCell ref="B7:H7"/>
    <mergeCell ref="F3:F4"/>
    <mergeCell ref="G3:G4"/>
    <mergeCell ref="H3:H4"/>
    <mergeCell ref="C1:D1"/>
    <mergeCell ref="C3:D3"/>
    <mergeCell ref="C2:D2"/>
    <mergeCell ref="A2:B2"/>
    <mergeCell ref="F1:K1"/>
    <mergeCell ref="F2:K2"/>
    <mergeCell ref="A87:A93"/>
    <mergeCell ref="A94:A100"/>
    <mergeCell ref="A101:A107"/>
    <mergeCell ref="A50:A56"/>
    <mergeCell ref="A57:A64"/>
    <mergeCell ref="A65:A72"/>
    <mergeCell ref="A73:A79"/>
    <mergeCell ref="A80:A8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10" style="1" customWidth="1"/>
    <col min="9" max="22" width="10" style="6" customWidth="1"/>
    <col min="23" max="96" width="10.83203125" style="6"/>
    <col min="97" max="16384" width="10.83203125" style="1"/>
  </cols>
  <sheetData>
    <row r="1" spans="1:96" ht="16" thickBot="1">
      <c r="A1" s="105" t="s">
        <v>42</v>
      </c>
      <c r="B1" s="106"/>
      <c r="C1" s="118"/>
      <c r="D1" s="119"/>
      <c r="F1" s="126" t="s">
        <v>58</v>
      </c>
      <c r="G1" s="127"/>
      <c r="H1" s="127"/>
      <c r="I1" s="127"/>
      <c r="J1" s="127"/>
      <c r="K1" s="128"/>
      <c r="L1" s="69"/>
      <c r="M1" s="69"/>
      <c r="N1" s="69"/>
      <c r="O1" s="69"/>
    </row>
    <row r="2" spans="1:96" ht="16" thickBot="1">
      <c r="A2" s="124" t="s">
        <v>10</v>
      </c>
      <c r="B2" s="125"/>
      <c r="C2" s="122"/>
      <c r="D2" s="123"/>
      <c r="F2" s="129" t="s">
        <v>241</v>
      </c>
      <c r="G2" s="130"/>
      <c r="H2" s="130"/>
      <c r="I2" s="130"/>
      <c r="J2" s="130"/>
      <c r="K2" s="131"/>
      <c r="L2" s="68"/>
      <c r="M2" s="68"/>
      <c r="N2" s="68"/>
      <c r="O2" s="68"/>
    </row>
    <row r="3" spans="1:96" ht="16" thickBot="1">
      <c r="A3" s="107" t="s">
        <v>59</v>
      </c>
      <c r="B3" s="108"/>
      <c r="C3" s="120"/>
      <c r="D3" s="121"/>
      <c r="F3" s="112" t="s">
        <v>53</v>
      </c>
      <c r="G3" s="114">
        <f>IF(AND(OR(C14="Y",D14="Y",E14="Y",F14="Y",G14="Y",H14="Y"),OR(C21="Y",D21="Y",E21="Y",F21="Y",G21="Y",H21="Y"),OR(C28="Y",D28="Y",E28="Y",F28="Y",G28="Y",H28="Y"),OR(C35="Y",D35="Y",E35="Y",F35="Y",G35="Y",H35="Y"),OR(C42="Y",D42="Y",E42="Y",F42="Y",G42="Y",H42="Y"),OR(C49="Y",D49="Y",E49="Y",F49="Y",G49="Y",H49="Y"),OR(C56="Y",D56="Y",E56="Y",F56="Y",G56="Y",H56="Y"),OR(C64="Y",D64="Y",E64="Y",F64="Y",G64="Y",H64="Y"),OR(C79="Y",D79="Y",E79="Y",F79="Y",G79="Y",H79="Y"),OR(C86="Y",D86="Y",E86="Y",F86="Y",G86="Y",H86="Y"),OR(C93="Y",D93="Y",E93="Y",F93="Y",G93="Y",H93="Y"),OR(C100="Y",D100="Y",E100="Y",F100="Y",G100="Y",H100="Y"),OR(C107="Y",D107="Y",E107="Y",F107="Y",G107="Y",H107="Y")),"Complete",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OR(C100="Y",D100="Y",E100="Y",F100="Y",G100="Y",H100="Y")),26,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OR(C93="Y",D93="Y",E93="Y",F93="Y",G93="Y",H93="Y")),25,IF(AND(OR(C14="Y",D14="Y",E14="Y",F14="Y",G14="Y",H14="Y"),OR(C21="Y",D21="Y",E21="Y",F21="Y",G21="Y",H21="Y"),OR(C28="Y",D28="Y",E28="Y",F28="Y",G28="Y",H28="Y"),OR(C35="Y",D35="Y",E35="Y",F35="Y",G35="Y",H35="Y"),OR(C42="Y",D42="Y",E42="Y",F42="Y",G42="Y",H42="Y"),OR(C49="Y",D49="Y",E49="Y",F49="Y",G49="Y",H49="Y"),OR(C56="Y",D56="Y",E56="Y",F56="Y",G56="Y",H56="Y"),OR(C64="Y",D64="Y",E64="Y",F64="Y",G64="Y",H64="Y"),OR(C72="Y",D72="Y",E72="Y",F72="Y",G72="Y",H72="Y"),OR(C79="Y",D79="Y",E79="Y",F79="Y",G79="Y",H79="Y"),OR(C86="Y",D86="Y",E86="Y",F86="Y",G86="Y",H86="Y")),24,IF(AND(OR(C14="Y",D14="Y",E14="Y",F14="Y",G14="Y",H14="Y"),OR(C21="Y",D21="Y",E21="Y",F21="Y",G21="Y",H21="Y"),OR(C28="Y",D28="Y",E28="Y",F28="Y",G28="Y",H28="Y"),OR(C35="Y",D35="Y",E35="Y",F35="Y",G35="Y",H35="Y"),OR(C42="Y",D42="Y",E42="Y",F42="Y",G42="Y",H42="Y"),OR(C49="Y",D49="Y",E49="Y",F49="Y",G49="Y",H49="Y"),OR(C56="Y",D56="Y",E56="Y",F56="Y",G56="Y",H56="Y"),OR(C64="Y",D64="Y",E64="Y",F64="Y",G64="Y",H64="Y"),OR(C72="Y",D72="Y",E72="Y",F72="Y",G72="Y",H72="Y"),OR(C79="Y",D79="Y",E79="Y",F79="Y",G79="Y",H79="Y")),23,IF(AND(OR(C14="Y",D14="Y",E14="Y",F14="Y",G14="Y",H14="Y"),OR(C21="Y",D21="Y",E21="Y",F21="Y",G21="Y",H21="Y"),OR(C28="Y",D28="Y",E28="Y",F28="Y",G28="Y",H28="Y"),OR(C35="Y",D35="Y",E35="Y",F35="Y",G35="Y",H35="Y"),OR(C42="Y",D42="Y",E42="Y",F42="Y",G42="Y",H42="Y"),OR(C49="Y",D49="Y",E49="Y",F49="Y",G49="Y",H49="Y"),OR(C56="Y",D56="Y",E56="Y",F56="Y",G56="Y",H56="Y"),OR(C64="Y",D64="Y",E64="Y",F64="Y",G64="Y",H64="Y"),OR(C72="Y",D72="Y",E72="Y",F72="Y",G72="Y",H72="Y")),22,IF(AND(OR(C14="Y",D14="Y",E14="Y",F14="Y",G14="Y",H14="Y"),OR(C21="Y",D21="Y",E21="Y",F21="Y",G21="Y",H21="Y"),OR(C28="Y",D28="Y",E28="Y",F28="Y",G28="Y",H28="Y"),OR(C35="Y",D35="Y",E35="Y",F35="Y",G35="Y",H35="Y"),OR(C42="Y",D42="Y",E42="Y",F42="Y",G42="Y",H42="Y"),OR(C49="Y",D49="Y",E49="Y",F49="Y",G49="Y",H49="Y"),OR(C56="Y",D56="Y",E56="Y",F56="Y",G56="Y",H56="Y"),OR(C64="Y",D64="Y",E64="Y",F64="Y",G64="Y",H64="Y")),21,IF(AND(OR(C14="Y",D14="Y",E14="Y",F14="Y",G14="Y",H14="Y"),OR(C21="Y",D21="Y",E21="Y",F21="Y",G21="Y",H21="Y"),OR(C28="Y",D28="Y",E28="Y",F28="Y",G28="Y",H28="Y"),OR(C35="Y",D35="Y",E35="Y",F35="Y",G35="Y",H35="Y"),OR(C42="Y",D42="Y",E42="Y",F42="Y",G42="Y",H42="Y"),OR(C49="Y",D49="Y",E49="Y",F49="Y",G49="Y",H49="Y"),OR(C56="Y",D56="Y",E56="Y",F56="Y",G56="Y",H56="Y")),20,IF(AND(OR(C14="Y",D14="Y",E14="Y",F14="Y",G14="Y",H14="Y"),OR(C21="Y",D21="Y",E21="Y",F21="Y",G21="Y",H21="Y"),OR(C28="Y",D28="Y",E28="Y",F28="Y",G28="Y",H28="Y"),OR(C35="Y",D35="Y",E35="Y",F35="Y",G35="Y",H35="Y"),OR(C42="Y",D42="Y",E42="Y",F42="Y",G42="Y",H42="Y"),OR(C49="Y",D49="Y",E49="Y",F49="Y",G49="Y",H49="Y")),19,IF(AND(OR(C14="Y",D14="Y",E14="Y",F14="Y",G14="Y",H14="Y"),OR(C21="Y",D21="Y",E21="Y",F21="Y",G21="Y",H21="Y"),OR(C28="Y",D28="Y",E28="Y",F28="Y",G28="Y",H28="Y"),OR(C35="Y",D35="Y",E35="Y",F35="Y",G35="Y",H35="Y"),OR(C42="Y",D42="Y",E42="Y",F42="Y",G42="Y",H42="Y")),18,IF(AND(OR(C14="Y",D14="Y",E14="Y",F14="Y",G14="Y",H14="Y"),OR(C21="Y",D21="Y",E21="Y",F21="Y",G21="Y",H21="Y"),OR(C28="Y",D28="Y",E28="Y",F28="Y",G28="Y",H28="Y"),OR(C35="Y",D35="Y",E35="Y",F35="Y",G35="Y",H35="Y")),17,IF(AND(OR(C14="Y",D14="Y",E14="Y",F14="Y",G14="Y",H14="Y"),OR(C21="Y",D21="Y",E21="Y",F21="Y",G21="Y",H21="Y"),OR(C28="Y",D28="Y",E28="Y",F28="Y",G28="Y",H28="Y")),16,IF(AND(OR(C14="Y",D14="Y",E14="Y",F14="Y",G14="Y",H14="Y"),OR(C21="Y",D21="Y",E21="Y",F21="Y",G21="Y",H21="Y")),15,IF(OR(C14="Y",D14="Y",E14="Y",F14="Y",G14="Y",H14="Y"),14,13))))))))))))))</f>
        <v>13</v>
      </c>
      <c r="H3" s="116" t="s">
        <v>54</v>
      </c>
      <c r="I3" s="114">
        <f>IF(AND(OR(J14="Y",K14="Y",L14="Y",M14="Y",N14="Y",O14="Y"),OR(J21="Y",K21="Y",L21="Y",M21="Y",N21="Y",O21="Y"),OR(J28="Y",K28="Y",L28="Y",M28="Y",N28="Y",O28="Y"),OR(J35="Y",K35="Y",L35="Y",M35="Y",N35="Y",O35="Y"),OR(J42="Y",K42="Y",L42="Y",M42="Y",N42="Y",O42="Y"),OR(J49="Y",K49="Y",L49="Y",M49="Y",N49="Y",O49="Y"),OR(J56="Y",K56="Y",L56="Y",M56="Y",N56="Y",O56="Y"),OR(J64="Y",K64="Y",L64="Y",M64="Y",N64="Y",O64="Y"),OR(J79="Y",K79="Y",L79="Y",M79="Y",N79="Y",O79="Y"),OR(J86="Y",K86="Y",L86="Y",M86="Y",N86="Y",O86="Y"),OR(J93="Y",K93="Y",L93="Y",M93="Y",N93="Y",O93="Y"),OR(J100="Y",K100="Y",L100="Y",M100="Y",N100="Y",O100="Y"),OR(J107="Y",K107="Y",L107="Y",M107="Y",N107="Y",O107="Y")),"Complete",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OR(J100="Y",K100="Y",L100="Y",M100="Y",N100="Y",O100="Y")),26,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OR(J93="Y",K93="Y",L93="Y",M93="Y",N93="Y",O93="Y")),25,IF(AND(OR(J14="Y",K14="Y",L14="Y",M14="Y",N14="Y",O14="Y"),OR(J21="Y",K21="Y",L21="Y",M21="Y",N21="Y",O21="Y"),OR(J28="Y",K28="Y",L28="Y",M28="Y",N28="Y",O28="Y"),OR(J35="Y",K35="Y",L35="Y",M35="Y",N35="Y",O35="Y"),OR(J42="Y",K42="Y",L42="Y",M42="Y",N42="Y",O42="Y"),OR(J49="Y",K49="Y",L49="Y",M49="Y",N49="Y",O49="Y"),OR(J56="Y",K56="Y",L56="Y",M56="Y",N56="Y",O56="Y"),OR(J64="Y",K64="Y",L64="Y",M64="Y",N64="Y",O64="Y"),OR(J72="Y",K72="Y",L72="Y",M72="Y",N72="Y",O72="Y"),OR(J79="Y",K79="Y",L79="Y",M79="Y",N79="Y",O79="Y"),OR(J86="Y",K86="Y",L86="Y",M86="Y",N86="Y",O86="Y")),24,IF(AND(OR(J14="Y",K14="Y",L14="Y",M14="Y",N14="Y",O14="Y"),OR(J21="Y",K21="Y",L21="Y",M21="Y",N21="Y",O21="Y"),OR(J28="Y",K28="Y",L28="Y",M28="Y",N28="Y",O28="Y"),OR(J35="Y",K35="Y",L35="Y",M35="Y",N35="Y",O35="Y"),OR(J42="Y",K42="Y",L42="Y",M42="Y",N42="Y",O42="Y"),OR(J49="Y",K49="Y",L49="Y",M49="Y",N49="Y",O49="Y"),OR(J56="Y",K56="Y",L56="Y",M56="Y",N56="Y",O56="Y"),OR(J64="Y",K64="Y",L64="Y",M64="Y",N64="Y",O64="Y"),OR(J72="Y",K72="Y",L72="Y",M72="Y",N72="Y",O72="Y"),OR(J79="Y",K79="Y",L79="Y",M79="Y",N79="Y",O79="Y")),23,IF(AND(OR(J14="Y",K14="Y",L14="Y",M14="Y",N14="Y",O14="Y"),OR(J21="Y",K21="Y",L21="Y",M21="Y",N21="Y",O21="Y"),OR(J28="Y",K28="Y",L28="Y",M28="Y",N28="Y",O28="Y"),OR(J35="Y",K35="Y",L35="Y",M35="Y",N35="Y",O35="Y"),OR(J42="Y",K42="Y",L42="Y",M42="Y",N42="Y",O42="Y"),OR(J49="Y",K49="Y",L49="Y",M49="Y",N49="Y",O49="Y"),OR(J56="Y",K56="Y",L56="Y",M56="Y",N56="Y",O56="Y"),OR(J64="Y",K64="Y",L64="Y",M64="Y",N64="Y",O64="Y"),OR(J72="Y",K72="Y",L72="Y",M72="Y",N72="Y",O72="Y")),22,IF(AND(OR(J14="Y",K14="Y",L14="Y",M14="Y",N14="Y",O14="Y"),OR(J21="Y",K21="Y",L21="Y",M21="Y",N21="Y",O21="Y"),OR(J28="Y",K28="Y",L28="Y",M28="Y",N28="Y",O28="Y"),OR(J35="Y",K35="Y",L35="Y",M35="Y",N35="Y",O35="Y"),OR(J42="Y",K42="Y",L42="Y",M42="Y",N42="Y",O42="Y"),OR(J49="Y",K49="Y",L49="Y",M49="Y",N49="Y",O49="Y"),OR(J56="Y",K56="Y",L56="Y",M56="Y",N56="Y",O56="Y"),OR(J64="Y",K64="Y",L64="Y",M64="Y",N64="Y",O64="Y")),21,IF(AND(OR(J14="Y",K14="Y",L14="Y",M14="Y",N14="Y",O14="Y"),OR(J21="Y",K21="Y",L21="Y",M21="Y",N21="Y",O21="Y"),OR(J28="Y",K28="Y",L28="Y",M28="Y",N28="Y",O28="Y"),OR(J35="Y",K35="Y",L35="Y",M35="Y",N35="Y",O35="Y"),OR(J42="Y",K42="Y",L42="Y",M42="Y",N42="Y",O42="Y"),OR(J49="Y",K49="Y",L49="Y",M49="Y",N49="Y",O49="Y"),OR(J56="Y",K56="Y",L56="Y",M56="Y",N56="Y",O56="Y")),20,IF(AND(OR(J14="Y",K14="Y",L14="Y",M14="Y",N14="Y",O14="Y"),OR(J21="Y",K21="Y",L21="Y",M21="Y",N21="Y",O21="Y"),OR(J28="Y",K28="Y",L28="Y",M28="Y",N28="Y",O28="Y"),OR(J35="Y",K35="Y",L35="Y",M35="Y",N35="Y",O35="Y"),OR(J42="Y",K42="Y",L42="Y",M42="Y",N42="Y",O42="Y"),OR(J49="Y",K49="Y",L49="Y",M49="Y",N49="Y",O49="Y")),19,IF(AND(OR(J14="Y",K14="Y",L14="Y",M14="Y",N14="Y",O14="Y"),OR(J21="Y",K21="Y",L21="Y",M21="Y",N21="Y",O21="Y"),OR(J28="Y",K28="Y",L28="Y",M28="Y",N28="Y",O28="Y"),OR(J35="Y",K35="Y",L35="Y",M35="Y",N35="Y",O35="Y"),OR(J42="Y",K42="Y",L42="Y",M42="Y",N42="Y",O42="Y")),18,IF(AND(OR(J14="Y",K14="Y",L14="Y",M14="Y",N14="Y",O14="Y"),OR(J21="Y",K21="Y",L21="Y",M21="Y",N21="Y",O21="Y"),OR(J28="Y",K28="Y",L28="Y",M28="Y",N28="Y",O28="Y"),OR(J35="Y",K35="Y",L35="Y",M35="Y",N35="Y",O35="Y")),17,IF(AND(OR(J14="Y",K14="Y",L14="Y",M14="Y",N14="Y",O14="Y"),OR(J21="Y",K21="Y",L21="Y",M21="Y",N21="Y",O21="Y"),OR(J28="Y",K28="Y",L28="Y",M28="Y",N28="Y",O28="Y")),16,IF(AND(OR(J14="Y",K14="Y",L14="Y",M14="Y",N14="Y",O14="Y"),OR(J21="Y",K21="Y",L21="Y",M21="Y",N21="Y",O21="Y")),15,IF(OR(J14="Y",K14="Y",L14="Y",M14="Y",N14="Y",O14="Y"),14,13))))))))))))))</f>
        <v>13</v>
      </c>
      <c r="J3" s="139" t="s">
        <v>55</v>
      </c>
      <c r="K3" s="114">
        <f>IF(AND(OR(Q14="Y",R14="Y",S14="Y",T14="Y",U14="Y",V14="Y"),OR(Q21="Y",R21="Y",S21="Y",T21="Y",U21="Y",V21="Y"),OR(Q28="Y",R28="Y",S28="Y",T28="Y",U28="Y",V28="Y"),OR(Q35="Y",R35="Y",S35="Y",T35="Y",U35="Y",V35="Y"),OR(Q42="Y",R42="Y",S42="Y",T42="Y",U42="Y",V42="Y"),OR(Q49="Y",R49="Y",S49="Y",T49="Y",U49="Y",V49="Y"),OR(Q56="Y",R56="Y",S56="Y",T56="Y",U56="Y",V56="Y"),OR(Q64="Y",R64="Y",S64="Y",T64="Y",U64="Y",V64="Y"),OR(Q79="Y",R79="Y",S79="Y",T79="Y",U79="Y",V79="Y"),OR(Q86="Y",R86="Y",S86="Y",T86="Y",U86="Y",V86="Y"),OR(Q93="Y",R93="Y",S93="Y",T93="Y",U93="Y",V93="Y"),OR(Q100="Y",R100="Y",S100="Y",T100="Y",U100="Y",V100="Y"),OR(Q107="Y",R107="Y",S107="Y",T107="Y",U107="Y",V107="Y")),"Complete",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OR(Q100="Y",R100="Y",S100="Y",T100="Y",U100="Y",V100="Y")),26,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OR(Q93="Y",R93="Y",S93="Y",T93="Y",U93="Y",V93="Y")),25,IF(AND(OR(Q14="Y",R14="Y",S14="Y",T14="Y",U14="Y",V14="Y"),OR(Q21="Y",R21="Y",S21="Y",T21="Y",U21="Y",V21="Y"),OR(Q28="Y",R28="Y",S28="Y",T28="Y",U28="Y",V28="Y"),OR(Q35="Y",R35="Y",S35="Y",T35="Y",U35="Y",V35="Y"),OR(Q42="Y",R42="Y",S42="Y",T42="Y",U42="Y",V42="Y"),OR(Q49="Y",R49="Y",S49="Y",T49="Y",U49="Y",V49="Y"),OR(Q56="Y",R56="Y",S56="Y",T56="Y",U56="Y",V56="Y"),OR(Q64="Y",R64="Y",S64="Y",T64="Y",U64="Y",V64="Y"),OR(Q72="Y",R72="Y",S72="Y",T72="Y",U72="Y",V72="Y"),OR(Q79="Y",R79="Y",S79="Y",T79="Y",U79="Y",V79="Y"),OR(Q86="Y",R86="Y",S86="Y",T86="Y",U86="Y",V86="Y")),24,IF(AND(OR(Q14="Y",R14="Y",S14="Y",T14="Y",U14="Y",V14="Y"),OR(Q21="Y",R21="Y",S21="Y",T21="Y",U21="Y",V21="Y"),OR(Q28="Y",R28="Y",S28="Y",T28="Y",U28="Y",V28="Y"),OR(Q35="Y",R35="Y",S35="Y",T35="Y",U35="Y",V35="Y"),OR(Q42="Y",R42="Y",S42="Y",T42="Y",U42="Y",V42="Y"),OR(Q49="Y",R49="Y",S49="Y",T49="Y",U49="Y",V49="Y"),OR(Q56="Y",R56="Y",S56="Y",T56="Y",U56="Y",V56="Y"),OR(Q64="Y",R64="Y",S64="Y",T64="Y",U64="Y",V64="Y"),OR(Q72="Y",R72="Y",S72="Y",T72="Y",U72="Y",V72="Y"),OR(Q79="Y",R79="Y",S79="Y",T79="Y",U79="Y",V79="Y")),23,IF(AND(OR(Q14="Y",R14="Y",S14="Y",T14="Y",U14="Y",V14="Y"),OR(Q21="Y",R21="Y",S21="Y",T21="Y",U21="Y",V21="Y"),OR(Q28="Y",R28="Y",S28="Y",T28="Y",U28="Y",V28="Y"),OR(Q35="Y",R35="Y",S35="Y",T35="Y",U35="Y",V35="Y"),OR(Q42="Y",R42="Y",S42="Y",T42="Y",U42="Y",V42="Y"),OR(Q49="Y",R49="Y",S49="Y",T49="Y",U49="Y",V49="Y"),OR(Q56="Y",R56="Y",S56="Y",T56="Y",U56="Y",V56="Y"),OR(Q64="Y",R64="Y",S64="Y",T64="Y",U64="Y",V64="Y"),OR(Q72="Y",R72="Y",S72="Y",T72="Y",U72="Y",V72="Y")),22,IF(AND(OR(Q14="Y",R14="Y",S14="Y",T14="Y",U14="Y",V14="Y"),OR(Q21="Y",R21="Y",S21="Y",T21="Y",U21="Y",V21="Y"),OR(Q28="Y",R28="Y",S28="Y",T28="Y",U28="Y",V28="Y"),OR(Q35="Y",R35="Y",S35="Y",T35="Y",U35="Y",V35="Y"),OR(Q42="Y",R42="Y",S42="Y",T42="Y",U42="Y",V42="Y"),OR(Q49="Y",R49="Y",S49="Y",T49="Y",U49="Y",V49="Y"),OR(Q56="Y",R56="Y",S56="Y",T56="Y",U56="Y",V56="Y"),OR(Q64="Y",R64="Y",S64="Y",T64="Y",U64="Y",V64="Y")),21,IF(AND(OR(Q14="Y",R14="Y",S14="Y",T14="Y",U14="Y",V14="Y"),OR(Q21="Y",R21="Y",S21="Y",T21="Y",U21="Y",V21="Y"),OR(Q28="Y",R28="Y",S28="Y",T28="Y",U28="Y",V28="Y"),OR(Q35="Y",R35="Y",S35="Y",T35="Y",U35="Y",V35="Y"),OR(Q42="Y",R42="Y",S42="Y",T42="Y",U42="Y",V42="Y"),OR(Q49="Y",R49="Y",S49="Y",T49="Y",U49="Y",V49="Y"),OR(Q56="Y",R56="Y",S56="Y",T56="Y",U56="Y",V56="Y")),20,IF(AND(OR(Q14="Y",R14="Y",S14="Y",T14="Y",U14="Y",V14="Y"),OR(Q21="Y",R21="Y",S21="Y",T21="Y",U21="Y",V21="Y"),OR(Q28="Y",R28="Y",S28="Y",T28="Y",U28="Y",V28="Y"),OR(Q35="Y",R35="Y",S35="Y",T35="Y",U35="Y",V35="Y"),OR(Q42="Y",R42="Y",S42="Y",T42="Y",U42="Y",V42="Y"),OR(Q49="Y",R49="Y",S49="Y",T49="Y",U49="Y",V49="Y")),19,IF(AND(OR(Q14="Y",R14="Y",S14="Y",T14="Y",U14="Y",V14="Y"),OR(Q21="Y",R21="Y",S21="Y",T21="Y",U21="Y",V21="Y"),OR(Q28="Y",R28="Y",S28="Y",T28="Y",U28="Y",V28="Y"),OR(Q35="Y",R35="Y",S35="Y",T35="Y",U35="Y",V35="Y"),OR(Q42="Y",R42="Y",S42="Y",T42="Y",U42="Y",V42="Y")),18,IF(AND(OR(Q14="Y",R14="Y",S14="Y",T14="Y",U14="Y",V14="Y"),OR(Q21="Y",R21="Y",S21="Y",T21="Y",U21="Y",V21="Y"),OR(Q28="Y",R28="Y",S28="Y",T28="Y",U28="Y",V28="Y"),OR(Q35="Y",R35="Y",S35="Y",T35="Y",U35="Y",V35="Y")),17,IF(AND(OR(Q14="Y",R14="Y",S14="Y",T14="Y",U14="Y",V14="Y"),OR(Q21="Y",R21="Y",S21="Y",T21="Y",U21="Y",V21="Y"),OR(Q28="Y",R28="Y",S28="Y",T28="Y",U28="Y",V28="Y")),16,IF(AND(OR(Q14="Y",R14="Y",S14="Y",T14="Y",U14="Y",V14="Y"),OR(Q21="Y",R21="Y",S21="Y",T21="Y",U21="Y",V21="Y")),15,IF(OR(Q14="Y",R14="Y",S14="Y",T14="Y",U14="Y",V14="Y"),14,13))))))))))))))</f>
        <v>13</v>
      </c>
      <c r="L3" s="132"/>
      <c r="M3" s="133"/>
      <c r="N3" s="132"/>
      <c r="O3" s="133"/>
    </row>
    <row r="4" spans="1:96" ht="16" thickBot="1">
      <c r="A4" s="20" t="s">
        <v>43</v>
      </c>
      <c r="B4" s="9"/>
      <c r="C4" s="10"/>
      <c r="D4" s="10"/>
      <c r="F4" s="113"/>
      <c r="G4" s="115"/>
      <c r="H4" s="117"/>
      <c r="I4" s="115"/>
      <c r="J4" s="140"/>
      <c r="K4" s="115"/>
      <c r="L4" s="132"/>
      <c r="M4" s="134"/>
      <c r="N4" s="132"/>
      <c r="O4" s="134"/>
    </row>
    <row r="5" spans="1:96">
      <c r="E5" s="10"/>
      <c r="F5" s="10"/>
      <c r="G5" s="10"/>
      <c r="H5" s="10"/>
    </row>
    <row r="6" spans="1:96" ht="16" thickBot="1">
      <c r="A6" s="20"/>
      <c r="B6" s="9"/>
      <c r="C6" s="10"/>
      <c r="D6" s="10"/>
      <c r="E6" s="10"/>
      <c r="F6" s="10"/>
      <c r="G6" s="10"/>
      <c r="H6" s="10"/>
    </row>
    <row r="7" spans="1:96" ht="21" thickBot="1">
      <c r="B7" s="109" t="s">
        <v>53</v>
      </c>
      <c r="C7" s="110"/>
      <c r="D7" s="110"/>
      <c r="E7" s="110"/>
      <c r="F7" s="110"/>
      <c r="G7" s="110"/>
      <c r="H7" s="111"/>
      <c r="I7" s="135" t="s">
        <v>54</v>
      </c>
      <c r="J7" s="135"/>
      <c r="K7" s="135"/>
      <c r="L7" s="135"/>
      <c r="M7" s="135"/>
      <c r="N7" s="135"/>
      <c r="O7" s="136"/>
      <c r="P7" s="137" t="s">
        <v>55</v>
      </c>
      <c r="Q7" s="137"/>
      <c r="R7" s="137"/>
      <c r="S7" s="137"/>
      <c r="T7" s="137"/>
      <c r="U7" s="137"/>
      <c r="V7" s="138"/>
    </row>
    <row r="8" spans="1:96" s="35" customFormat="1" ht="19" customHeight="1" thickBot="1">
      <c r="A8" s="102" t="s">
        <v>81</v>
      </c>
      <c r="B8" s="36" t="s">
        <v>52</v>
      </c>
      <c r="C8" s="60"/>
      <c r="D8" s="64"/>
      <c r="E8" s="64"/>
      <c r="F8" s="64"/>
      <c r="G8" s="64"/>
      <c r="H8" s="64"/>
      <c r="I8" s="32" t="s">
        <v>52</v>
      </c>
      <c r="J8" s="61"/>
      <c r="K8" s="65"/>
      <c r="L8" s="65"/>
      <c r="M8" s="65"/>
      <c r="N8" s="65"/>
      <c r="O8" s="65"/>
      <c r="P8" s="33" t="s">
        <v>52</v>
      </c>
      <c r="Q8" s="62"/>
      <c r="R8" s="66"/>
      <c r="S8" s="66"/>
      <c r="T8" s="66"/>
      <c r="U8" s="66"/>
      <c r="V8" s="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row>
    <row r="9" spans="1:96" s="2" customFormat="1" ht="15" customHeight="1">
      <c r="A9" s="103"/>
      <c r="B9" s="12" t="s">
        <v>3</v>
      </c>
      <c r="C9" s="38"/>
      <c r="D9" s="39"/>
      <c r="E9" s="39"/>
      <c r="F9" s="39"/>
      <c r="G9" s="39"/>
      <c r="H9" s="40"/>
      <c r="I9" s="12" t="s">
        <v>89</v>
      </c>
      <c r="J9" s="46"/>
      <c r="K9" s="47"/>
      <c r="L9" s="47"/>
      <c r="M9" s="47"/>
      <c r="N9" s="47"/>
      <c r="O9" s="48"/>
      <c r="P9" s="12" t="s">
        <v>93</v>
      </c>
      <c r="Q9" s="38"/>
      <c r="R9" s="39"/>
      <c r="S9" s="39"/>
      <c r="T9" s="39"/>
      <c r="U9" s="39"/>
      <c r="V9" s="71"/>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row>
    <row r="10" spans="1:96" s="3" customFormat="1">
      <c r="A10" s="103"/>
      <c r="B10" s="13" t="s">
        <v>87</v>
      </c>
      <c r="C10" s="41"/>
      <c r="D10" s="42"/>
      <c r="E10" s="42"/>
      <c r="F10" s="42"/>
      <c r="G10" s="42"/>
      <c r="H10" s="43"/>
      <c r="I10" s="13" t="s">
        <v>90</v>
      </c>
      <c r="J10" s="49"/>
      <c r="K10" s="42"/>
      <c r="L10" s="42"/>
      <c r="M10" s="42"/>
      <c r="N10" s="42"/>
      <c r="O10" s="50"/>
      <c r="P10" s="13" t="s">
        <v>94</v>
      </c>
      <c r="Q10" s="41"/>
      <c r="R10" s="42"/>
      <c r="S10" s="42"/>
      <c r="T10" s="42"/>
      <c r="U10" s="42"/>
      <c r="V10" s="50"/>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row>
    <row r="11" spans="1:96" s="3" customFormat="1">
      <c r="A11" s="103"/>
      <c r="B11" s="13" t="s">
        <v>88</v>
      </c>
      <c r="C11" s="41"/>
      <c r="D11" s="42"/>
      <c r="E11" s="42"/>
      <c r="F11" s="42"/>
      <c r="G11" s="42"/>
      <c r="H11" s="43"/>
      <c r="I11" s="13" t="s">
        <v>91</v>
      </c>
      <c r="J11" s="49"/>
      <c r="K11" s="42"/>
      <c r="L11" s="42"/>
      <c r="M11" s="42"/>
      <c r="N11" s="42"/>
      <c r="O11" s="50"/>
      <c r="P11" s="13" t="s">
        <v>95</v>
      </c>
      <c r="Q11" s="41"/>
      <c r="R11" s="42"/>
      <c r="S11" s="42"/>
      <c r="T11" s="42"/>
      <c r="U11" s="42"/>
      <c r="V11" s="50"/>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16" thickBot="1">
      <c r="A12" s="103"/>
      <c r="B12" s="30"/>
      <c r="C12" s="51"/>
      <c r="D12" s="52"/>
      <c r="E12" s="52"/>
      <c r="F12" s="52"/>
      <c r="G12" s="52"/>
      <c r="H12" s="53"/>
      <c r="I12" s="13" t="s">
        <v>92</v>
      </c>
      <c r="J12" s="49"/>
      <c r="K12" s="42"/>
      <c r="L12" s="42"/>
      <c r="M12" s="42"/>
      <c r="N12" s="42"/>
      <c r="O12" s="50"/>
      <c r="P12" s="13" t="s">
        <v>96</v>
      </c>
      <c r="Q12" s="41"/>
      <c r="R12" s="42"/>
      <c r="S12" s="42"/>
      <c r="T12" s="42"/>
      <c r="U12" s="42"/>
      <c r="V12" s="50"/>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row>
    <row r="13" spans="1:96" s="5" customFormat="1" ht="16" thickBot="1">
      <c r="A13" s="103"/>
      <c r="B13" s="11" t="s">
        <v>57</v>
      </c>
      <c r="C13" s="44">
        <f t="shared" ref="C13:H13" si="0">COUNTIF(C9:C12,"Y")</f>
        <v>0</v>
      </c>
      <c r="D13" s="45">
        <f t="shared" si="0"/>
        <v>0</v>
      </c>
      <c r="E13" s="45">
        <f t="shared" si="0"/>
        <v>0</v>
      </c>
      <c r="F13" s="45">
        <f t="shared" si="0"/>
        <v>0</v>
      </c>
      <c r="G13" s="45">
        <f t="shared" si="0"/>
        <v>0</v>
      </c>
      <c r="H13" s="45">
        <f t="shared" si="0"/>
        <v>0</v>
      </c>
      <c r="I13" s="11" t="s">
        <v>57</v>
      </c>
      <c r="J13" s="57">
        <f t="shared" ref="J13:O13" si="1">COUNTIF(J9:J12,"Y")</f>
        <v>0</v>
      </c>
      <c r="K13" s="45">
        <f t="shared" si="1"/>
        <v>0</v>
      </c>
      <c r="L13" s="45">
        <f t="shared" si="1"/>
        <v>0</v>
      </c>
      <c r="M13" s="45">
        <f t="shared" si="1"/>
        <v>0</v>
      </c>
      <c r="N13" s="45">
        <f t="shared" si="1"/>
        <v>0</v>
      </c>
      <c r="O13" s="58">
        <f t="shared" si="1"/>
        <v>0</v>
      </c>
      <c r="P13" s="11" t="s">
        <v>57</v>
      </c>
      <c r="Q13" s="57">
        <f t="shared" ref="Q13:V13" si="2">COUNTIF(Q9:Q12,"Y")</f>
        <v>0</v>
      </c>
      <c r="R13" s="45">
        <f t="shared" si="2"/>
        <v>0</v>
      </c>
      <c r="S13" s="45">
        <f t="shared" si="2"/>
        <v>0</v>
      </c>
      <c r="T13" s="45">
        <f t="shared" si="2"/>
        <v>0</v>
      </c>
      <c r="U13" s="45">
        <f t="shared" si="2"/>
        <v>0</v>
      </c>
      <c r="V13" s="58">
        <f t="shared" si="2"/>
        <v>0</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row>
    <row r="14" spans="1:96" s="8" customFormat="1" ht="16" thickBot="1">
      <c r="A14" s="104"/>
      <c r="B14" s="11" t="s">
        <v>60</v>
      </c>
      <c r="C14" s="44"/>
      <c r="D14" s="45"/>
      <c r="E14" s="45"/>
      <c r="F14" s="45"/>
      <c r="G14" s="45"/>
      <c r="H14" s="45"/>
      <c r="I14" s="11" t="s">
        <v>60</v>
      </c>
      <c r="J14" s="44"/>
      <c r="K14" s="45"/>
      <c r="L14" s="45"/>
      <c r="M14" s="45"/>
      <c r="N14" s="45"/>
      <c r="O14" s="59"/>
      <c r="P14" s="11" t="s">
        <v>60</v>
      </c>
      <c r="Q14" s="44"/>
      <c r="R14" s="45"/>
      <c r="S14" s="45"/>
      <c r="T14" s="45"/>
      <c r="U14" s="45"/>
      <c r="V14" s="58"/>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row>
    <row r="15" spans="1:96" s="8" customFormat="1" ht="19" customHeight="1" thickBot="1">
      <c r="A15" s="102" t="s">
        <v>82</v>
      </c>
      <c r="B15" s="36" t="s">
        <v>52</v>
      </c>
      <c r="C15" s="60"/>
      <c r="D15" s="64"/>
      <c r="E15" s="64"/>
      <c r="F15" s="64"/>
      <c r="G15" s="64"/>
      <c r="H15" s="64"/>
      <c r="I15" s="32" t="s">
        <v>52</v>
      </c>
      <c r="J15" s="61"/>
      <c r="K15" s="65"/>
      <c r="L15" s="65"/>
      <c r="M15" s="65"/>
      <c r="N15" s="65"/>
      <c r="O15" s="65"/>
      <c r="P15" s="33" t="s">
        <v>52</v>
      </c>
      <c r="Q15" s="62"/>
      <c r="R15" s="66"/>
      <c r="S15" s="66"/>
      <c r="T15" s="66"/>
      <c r="U15" s="66"/>
      <c r="V15" s="70"/>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row>
    <row r="16" spans="1:96" ht="15" customHeight="1">
      <c r="A16" s="103"/>
      <c r="B16" s="12" t="s">
        <v>97</v>
      </c>
      <c r="C16" s="38"/>
      <c r="D16" s="39"/>
      <c r="E16" s="39"/>
      <c r="F16" s="39"/>
      <c r="G16" s="39"/>
      <c r="H16" s="39"/>
      <c r="I16" s="12" t="s">
        <v>133</v>
      </c>
      <c r="J16" s="46"/>
      <c r="K16" s="47"/>
      <c r="L16" s="47"/>
      <c r="M16" s="47"/>
      <c r="N16" s="47"/>
      <c r="O16" s="48"/>
      <c r="P16" s="12" t="s">
        <v>187</v>
      </c>
      <c r="Q16" s="38"/>
      <c r="R16" s="39"/>
      <c r="S16" s="39"/>
      <c r="T16" s="39"/>
      <c r="U16" s="39"/>
      <c r="V16" s="71"/>
    </row>
    <row r="17" spans="1:96">
      <c r="A17" s="103"/>
      <c r="B17" s="13" t="s">
        <v>98</v>
      </c>
      <c r="C17" s="41"/>
      <c r="D17" s="42"/>
      <c r="E17" s="42"/>
      <c r="F17" s="42"/>
      <c r="G17" s="42"/>
      <c r="H17" s="42"/>
      <c r="I17" s="13" t="s">
        <v>134</v>
      </c>
      <c r="J17" s="49"/>
      <c r="K17" s="42"/>
      <c r="L17" s="42"/>
      <c r="M17" s="42"/>
      <c r="N17" s="42"/>
      <c r="O17" s="50"/>
      <c r="P17" s="13" t="s">
        <v>188</v>
      </c>
      <c r="Q17" s="41"/>
      <c r="R17" s="42"/>
      <c r="S17" s="42"/>
      <c r="T17" s="42"/>
      <c r="U17" s="42"/>
      <c r="V17" s="50"/>
    </row>
    <row r="18" spans="1:96">
      <c r="A18" s="103"/>
      <c r="B18" s="30"/>
      <c r="C18" s="51"/>
      <c r="D18" s="52"/>
      <c r="E18" s="52"/>
      <c r="F18" s="52"/>
      <c r="G18" s="52"/>
      <c r="H18" s="53"/>
      <c r="I18" s="13" t="s">
        <v>135</v>
      </c>
      <c r="J18" s="49"/>
      <c r="K18" s="42"/>
      <c r="L18" s="42"/>
      <c r="M18" s="42"/>
      <c r="N18" s="42"/>
      <c r="O18" s="50"/>
      <c r="P18" s="13" t="s">
        <v>189</v>
      </c>
      <c r="Q18" s="41"/>
      <c r="R18" s="42"/>
      <c r="S18" s="42"/>
      <c r="T18" s="42"/>
      <c r="U18" s="42"/>
      <c r="V18" s="50"/>
    </row>
    <row r="19" spans="1:96" ht="16" thickBot="1">
      <c r="A19" s="103"/>
      <c r="B19" s="31"/>
      <c r="C19" s="54"/>
      <c r="D19" s="55"/>
      <c r="E19" s="55"/>
      <c r="F19" s="55"/>
      <c r="G19" s="55"/>
      <c r="H19" s="56"/>
      <c r="I19" s="13" t="s">
        <v>136</v>
      </c>
      <c r="J19" s="49"/>
      <c r="K19" s="42"/>
      <c r="L19" s="42"/>
      <c r="M19" s="42"/>
      <c r="N19" s="42"/>
      <c r="O19" s="50"/>
      <c r="P19" s="13" t="s">
        <v>190</v>
      </c>
      <c r="Q19" s="41"/>
      <c r="R19" s="42"/>
      <c r="S19" s="42"/>
      <c r="T19" s="42"/>
      <c r="U19" s="42"/>
      <c r="V19" s="50"/>
    </row>
    <row r="20" spans="1:96" ht="16" thickBot="1">
      <c r="A20" s="103"/>
      <c r="B20" s="11" t="s">
        <v>57</v>
      </c>
      <c r="C20" s="44">
        <f t="shared" ref="C20:H20" si="3">COUNTIF(C16:C19,"Y")</f>
        <v>0</v>
      </c>
      <c r="D20" s="44">
        <f t="shared" si="3"/>
        <v>0</v>
      </c>
      <c r="E20" s="45">
        <f t="shared" si="3"/>
        <v>0</v>
      </c>
      <c r="F20" s="45">
        <f t="shared" si="3"/>
        <v>0</v>
      </c>
      <c r="G20" s="45">
        <f t="shared" si="3"/>
        <v>0</v>
      </c>
      <c r="H20" s="45">
        <f t="shared" si="3"/>
        <v>0</v>
      </c>
      <c r="I20" s="11" t="s">
        <v>57</v>
      </c>
      <c r="J20" s="57">
        <f t="shared" ref="J20:O20" si="4">COUNTIF(J16:J19,"Y")</f>
        <v>0</v>
      </c>
      <c r="K20" s="45">
        <f t="shared" si="4"/>
        <v>0</v>
      </c>
      <c r="L20" s="45">
        <f t="shared" si="4"/>
        <v>0</v>
      </c>
      <c r="M20" s="45">
        <f t="shared" si="4"/>
        <v>0</v>
      </c>
      <c r="N20" s="45">
        <f t="shared" si="4"/>
        <v>0</v>
      </c>
      <c r="O20" s="58">
        <f t="shared" si="4"/>
        <v>0</v>
      </c>
      <c r="P20" s="11" t="s">
        <v>57</v>
      </c>
      <c r="Q20" s="57">
        <f t="shared" ref="Q20:V20" si="5">COUNTIF(Q16:Q19,"Y")</f>
        <v>0</v>
      </c>
      <c r="R20" s="45">
        <f t="shared" si="5"/>
        <v>0</v>
      </c>
      <c r="S20" s="45">
        <f t="shared" si="5"/>
        <v>0</v>
      </c>
      <c r="T20" s="45">
        <f t="shared" si="5"/>
        <v>0</v>
      </c>
      <c r="U20" s="45">
        <f t="shared" si="5"/>
        <v>0</v>
      </c>
      <c r="V20" s="58">
        <f t="shared" si="5"/>
        <v>0</v>
      </c>
    </row>
    <row r="21" spans="1:96" ht="16" thickBot="1">
      <c r="A21" s="104"/>
      <c r="B21" s="11" t="s">
        <v>60</v>
      </c>
      <c r="C21" s="44"/>
      <c r="D21" s="44"/>
      <c r="E21" s="45"/>
      <c r="F21" s="45"/>
      <c r="G21" s="45"/>
      <c r="H21" s="45"/>
      <c r="I21" s="11" t="s">
        <v>60</v>
      </c>
      <c r="J21" s="44"/>
      <c r="K21" s="45"/>
      <c r="L21" s="45"/>
      <c r="M21" s="45"/>
      <c r="N21" s="45"/>
      <c r="O21" s="59"/>
      <c r="P21" s="11" t="s">
        <v>60</v>
      </c>
      <c r="Q21" s="44"/>
      <c r="R21" s="45"/>
      <c r="S21" s="45"/>
      <c r="T21" s="45"/>
      <c r="U21" s="45"/>
      <c r="V21" s="58"/>
    </row>
    <row r="22" spans="1:96" s="2" customFormat="1" ht="19" customHeight="1" thickBot="1">
      <c r="A22" s="102" t="s">
        <v>83</v>
      </c>
      <c r="B22" s="36" t="s">
        <v>52</v>
      </c>
      <c r="C22" s="60"/>
      <c r="D22" s="64"/>
      <c r="E22" s="64"/>
      <c r="F22" s="64"/>
      <c r="G22" s="64"/>
      <c r="H22" s="64"/>
      <c r="I22" s="32" t="s">
        <v>52</v>
      </c>
      <c r="J22" s="61"/>
      <c r="K22" s="65"/>
      <c r="L22" s="65"/>
      <c r="M22" s="65"/>
      <c r="N22" s="65"/>
      <c r="O22" s="65"/>
      <c r="P22" s="33" t="s">
        <v>52</v>
      </c>
      <c r="Q22" s="62"/>
      <c r="R22" s="66"/>
      <c r="S22" s="66"/>
      <c r="T22" s="66"/>
      <c r="U22" s="66"/>
      <c r="V22" s="70"/>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5" customHeight="1">
      <c r="A23" s="103"/>
      <c r="B23" s="12" t="s">
        <v>99</v>
      </c>
      <c r="C23" s="38"/>
      <c r="D23" s="39"/>
      <c r="E23" s="39"/>
      <c r="F23" s="39"/>
      <c r="G23" s="39"/>
      <c r="H23" s="39"/>
      <c r="I23" s="12" t="s">
        <v>137</v>
      </c>
      <c r="J23" s="46"/>
      <c r="K23" s="47"/>
      <c r="L23" s="47"/>
      <c r="M23" s="47"/>
      <c r="N23" s="47"/>
      <c r="O23" s="48"/>
      <c r="P23" s="12" t="s">
        <v>191</v>
      </c>
      <c r="Q23" s="38"/>
      <c r="R23" s="39"/>
      <c r="S23" s="39"/>
      <c r="T23" s="39"/>
      <c r="U23" s="39"/>
      <c r="V23" s="71"/>
    </row>
    <row r="24" spans="1:96">
      <c r="A24" s="103"/>
      <c r="B24" s="13" t="s">
        <v>4</v>
      </c>
      <c r="C24" s="41"/>
      <c r="D24" s="42"/>
      <c r="E24" s="42"/>
      <c r="F24" s="42"/>
      <c r="G24" s="42"/>
      <c r="H24" s="42"/>
      <c r="I24" s="13" t="s">
        <v>138</v>
      </c>
      <c r="J24" s="49"/>
      <c r="K24" s="42"/>
      <c r="L24" s="42"/>
      <c r="M24" s="42"/>
      <c r="N24" s="42"/>
      <c r="O24" s="50"/>
      <c r="P24" s="13" t="s">
        <v>192</v>
      </c>
      <c r="Q24" s="41"/>
      <c r="R24" s="42"/>
      <c r="S24" s="42"/>
      <c r="T24" s="42"/>
      <c r="U24" s="42"/>
      <c r="V24" s="50"/>
    </row>
    <row r="25" spans="1:96">
      <c r="A25" s="103"/>
      <c r="B25" s="13" t="s">
        <v>7</v>
      </c>
      <c r="C25" s="41"/>
      <c r="D25" s="42"/>
      <c r="E25" s="42"/>
      <c r="F25" s="42"/>
      <c r="G25" s="42"/>
      <c r="H25" s="42"/>
      <c r="I25" s="13" t="s">
        <v>139</v>
      </c>
      <c r="J25" s="49"/>
      <c r="K25" s="42"/>
      <c r="L25" s="42"/>
      <c r="M25" s="42"/>
      <c r="N25" s="42"/>
      <c r="O25" s="50"/>
      <c r="P25" s="13" t="s">
        <v>193</v>
      </c>
      <c r="Q25" s="41"/>
      <c r="R25" s="42"/>
      <c r="S25" s="42"/>
      <c r="T25" s="42"/>
      <c r="U25" s="42"/>
      <c r="V25" s="50"/>
    </row>
    <row r="26" spans="1:96" ht="16" thickBot="1">
      <c r="A26" s="103"/>
      <c r="B26" s="30"/>
      <c r="C26" s="51"/>
      <c r="D26" s="52"/>
      <c r="E26" s="52"/>
      <c r="F26" s="52"/>
      <c r="G26" s="52"/>
      <c r="H26" s="53"/>
      <c r="I26" s="13" t="s">
        <v>140</v>
      </c>
      <c r="J26" s="49"/>
      <c r="K26" s="42"/>
      <c r="L26" s="42"/>
      <c r="M26" s="42"/>
      <c r="N26" s="42"/>
      <c r="O26" s="50"/>
      <c r="P26" s="13" t="s">
        <v>194</v>
      </c>
      <c r="Q26" s="41"/>
      <c r="R26" s="42"/>
      <c r="S26" s="42"/>
      <c r="T26" s="42"/>
      <c r="U26" s="42"/>
      <c r="V26" s="50"/>
    </row>
    <row r="27" spans="1:96" ht="16" thickBot="1">
      <c r="A27" s="103"/>
      <c r="B27" s="11" t="s">
        <v>57</v>
      </c>
      <c r="C27" s="44">
        <f t="shared" ref="C27:H27" si="6">COUNTIF(C23:C26,"Y")</f>
        <v>0</v>
      </c>
      <c r="D27" s="45">
        <f t="shared" si="6"/>
        <v>0</v>
      </c>
      <c r="E27" s="45">
        <f t="shared" si="6"/>
        <v>0</v>
      </c>
      <c r="F27" s="45">
        <f t="shared" si="6"/>
        <v>0</v>
      </c>
      <c r="G27" s="45">
        <f t="shared" si="6"/>
        <v>0</v>
      </c>
      <c r="H27" s="45">
        <f t="shared" si="6"/>
        <v>0</v>
      </c>
      <c r="I27" s="11" t="s">
        <v>57</v>
      </c>
      <c r="J27" s="57">
        <f t="shared" ref="J27:O27" si="7">COUNTIF(J23:J26,"Y")</f>
        <v>0</v>
      </c>
      <c r="K27" s="45">
        <f t="shared" si="7"/>
        <v>0</v>
      </c>
      <c r="L27" s="45">
        <f t="shared" si="7"/>
        <v>0</v>
      </c>
      <c r="M27" s="45">
        <f t="shared" si="7"/>
        <v>0</v>
      </c>
      <c r="N27" s="45">
        <f t="shared" si="7"/>
        <v>0</v>
      </c>
      <c r="O27" s="58">
        <f t="shared" si="7"/>
        <v>0</v>
      </c>
      <c r="P27" s="11" t="s">
        <v>57</v>
      </c>
      <c r="Q27" s="57">
        <f t="shared" ref="Q27:V27" si="8">COUNTIF(Q23:Q26,"Y")</f>
        <v>0</v>
      </c>
      <c r="R27" s="45">
        <f t="shared" si="8"/>
        <v>0</v>
      </c>
      <c r="S27" s="45">
        <f t="shared" si="8"/>
        <v>0</v>
      </c>
      <c r="T27" s="45">
        <f t="shared" si="8"/>
        <v>0</v>
      </c>
      <c r="U27" s="45">
        <f t="shared" si="8"/>
        <v>0</v>
      </c>
      <c r="V27" s="58">
        <f t="shared" si="8"/>
        <v>0</v>
      </c>
    </row>
    <row r="28" spans="1:96" ht="16" thickBot="1">
      <c r="A28" s="104"/>
      <c r="B28" s="11" t="s">
        <v>60</v>
      </c>
      <c r="C28" s="44"/>
      <c r="D28" s="45"/>
      <c r="E28" s="45"/>
      <c r="F28" s="45"/>
      <c r="G28" s="45"/>
      <c r="H28" s="45"/>
      <c r="I28" s="11" t="s">
        <v>60</v>
      </c>
      <c r="J28" s="44"/>
      <c r="K28" s="45"/>
      <c r="L28" s="45"/>
      <c r="M28" s="45"/>
      <c r="N28" s="45"/>
      <c r="O28" s="59"/>
      <c r="P28" s="11" t="s">
        <v>60</v>
      </c>
      <c r="Q28" s="44"/>
      <c r="R28" s="45"/>
      <c r="S28" s="45"/>
      <c r="T28" s="45"/>
      <c r="U28" s="45"/>
      <c r="V28" s="58"/>
    </row>
    <row r="29" spans="1:96" ht="19" customHeight="1" thickBot="1">
      <c r="A29" s="102" t="s">
        <v>84</v>
      </c>
      <c r="B29" s="36" t="s">
        <v>52</v>
      </c>
      <c r="C29" s="60"/>
      <c r="D29" s="64"/>
      <c r="E29" s="64"/>
      <c r="F29" s="64"/>
      <c r="G29" s="64"/>
      <c r="H29" s="64"/>
      <c r="I29" s="32" t="s">
        <v>52</v>
      </c>
      <c r="J29" s="61"/>
      <c r="K29" s="65"/>
      <c r="L29" s="65"/>
      <c r="M29" s="65"/>
      <c r="N29" s="65"/>
      <c r="O29" s="65"/>
      <c r="P29" s="33" t="s">
        <v>52</v>
      </c>
      <c r="Q29" s="62"/>
      <c r="R29" s="66"/>
      <c r="S29" s="66"/>
      <c r="T29" s="66"/>
      <c r="U29" s="66"/>
      <c r="V29" s="70"/>
    </row>
    <row r="30" spans="1:96" s="4" customFormat="1" ht="15" customHeight="1">
      <c r="A30" s="103"/>
      <c r="B30" s="12" t="s">
        <v>100</v>
      </c>
      <c r="C30" s="38"/>
      <c r="D30" s="39"/>
      <c r="E30" s="39"/>
      <c r="F30" s="39"/>
      <c r="G30" s="39"/>
      <c r="H30" s="39"/>
      <c r="I30" s="12" t="s">
        <v>141</v>
      </c>
      <c r="J30" s="46"/>
      <c r="K30" s="47"/>
      <c r="L30" s="47"/>
      <c r="M30" s="47"/>
      <c r="N30" s="47"/>
      <c r="O30" s="48"/>
      <c r="P30" s="12" t="s">
        <v>195</v>
      </c>
      <c r="Q30" s="38"/>
      <c r="R30" s="39"/>
      <c r="S30" s="39"/>
      <c r="T30" s="39"/>
      <c r="U30" s="39"/>
      <c r="V30" s="7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c r="A31" s="103"/>
      <c r="B31" s="13" t="s">
        <v>101</v>
      </c>
      <c r="C31" s="41"/>
      <c r="D31" s="42"/>
      <c r="E31" s="42"/>
      <c r="F31" s="42"/>
      <c r="G31" s="42"/>
      <c r="H31" s="42"/>
      <c r="I31" s="13" t="s">
        <v>142</v>
      </c>
      <c r="J31" s="49"/>
      <c r="K31" s="42"/>
      <c r="L31" s="42"/>
      <c r="M31" s="42"/>
      <c r="N31" s="42"/>
      <c r="O31" s="50"/>
      <c r="P31" s="13" t="s">
        <v>196</v>
      </c>
      <c r="Q31" s="41"/>
      <c r="R31" s="42"/>
      <c r="S31" s="42"/>
      <c r="T31" s="42"/>
      <c r="U31" s="42"/>
      <c r="V31" s="50"/>
    </row>
    <row r="32" spans="1:96">
      <c r="A32" s="103"/>
      <c r="B32" s="30"/>
      <c r="C32" s="51"/>
      <c r="D32" s="52"/>
      <c r="E32" s="52"/>
      <c r="F32" s="52"/>
      <c r="G32" s="52"/>
      <c r="H32" s="53"/>
      <c r="I32" s="13" t="s">
        <v>143</v>
      </c>
      <c r="J32" s="49"/>
      <c r="K32" s="42"/>
      <c r="L32" s="42"/>
      <c r="M32" s="42"/>
      <c r="N32" s="42"/>
      <c r="O32" s="50"/>
      <c r="P32" s="13" t="s">
        <v>197</v>
      </c>
      <c r="Q32" s="41"/>
      <c r="R32" s="42"/>
      <c r="S32" s="42"/>
      <c r="T32" s="42"/>
      <c r="U32" s="42"/>
      <c r="V32" s="50"/>
    </row>
    <row r="33" spans="1:96" ht="16" thickBot="1">
      <c r="A33" s="103"/>
      <c r="B33" s="31"/>
      <c r="C33" s="54"/>
      <c r="D33" s="55"/>
      <c r="E33" s="55"/>
      <c r="F33" s="55"/>
      <c r="G33" s="55"/>
      <c r="H33" s="56"/>
      <c r="I33" s="13" t="s">
        <v>144</v>
      </c>
      <c r="J33" s="49"/>
      <c r="K33" s="42"/>
      <c r="L33" s="42"/>
      <c r="M33" s="42"/>
      <c r="N33" s="42"/>
      <c r="O33" s="50"/>
      <c r="P33" s="13" t="s">
        <v>198</v>
      </c>
      <c r="Q33" s="41"/>
      <c r="R33" s="42"/>
      <c r="S33" s="42"/>
      <c r="T33" s="42"/>
      <c r="U33" s="42"/>
      <c r="V33" s="50"/>
    </row>
    <row r="34" spans="1:96" ht="16" thickBot="1">
      <c r="A34" s="103"/>
      <c r="B34" s="11" t="s">
        <v>57</v>
      </c>
      <c r="C34" s="44">
        <f t="shared" ref="C34:H34" si="9">COUNTIF(C30:C33,"Y")</f>
        <v>0</v>
      </c>
      <c r="D34" s="45">
        <f t="shared" si="9"/>
        <v>0</v>
      </c>
      <c r="E34" s="45">
        <f t="shared" si="9"/>
        <v>0</v>
      </c>
      <c r="F34" s="45">
        <f t="shared" si="9"/>
        <v>0</v>
      </c>
      <c r="G34" s="45">
        <f t="shared" si="9"/>
        <v>0</v>
      </c>
      <c r="H34" s="45">
        <f t="shared" si="9"/>
        <v>0</v>
      </c>
      <c r="I34" s="11" t="s">
        <v>57</v>
      </c>
      <c r="J34" s="57">
        <f t="shared" ref="J34:O34" si="10">COUNTIF(J30:J33,"Y")</f>
        <v>0</v>
      </c>
      <c r="K34" s="45">
        <f t="shared" si="10"/>
        <v>0</v>
      </c>
      <c r="L34" s="45">
        <f t="shared" si="10"/>
        <v>0</v>
      </c>
      <c r="M34" s="45">
        <f t="shared" si="10"/>
        <v>0</v>
      </c>
      <c r="N34" s="45">
        <f t="shared" si="10"/>
        <v>0</v>
      </c>
      <c r="O34" s="58">
        <f t="shared" si="10"/>
        <v>0</v>
      </c>
      <c r="P34" s="11" t="s">
        <v>57</v>
      </c>
      <c r="Q34" s="57">
        <f t="shared" ref="Q34:V34" si="11">COUNTIF(Q30:Q33,"Y")</f>
        <v>0</v>
      </c>
      <c r="R34" s="45">
        <f t="shared" si="11"/>
        <v>0</v>
      </c>
      <c r="S34" s="45">
        <f t="shared" si="11"/>
        <v>0</v>
      </c>
      <c r="T34" s="45">
        <f t="shared" si="11"/>
        <v>0</v>
      </c>
      <c r="U34" s="45">
        <f t="shared" si="11"/>
        <v>0</v>
      </c>
      <c r="V34" s="58">
        <f t="shared" si="11"/>
        <v>0</v>
      </c>
    </row>
    <row r="35" spans="1:96" ht="16" thickBot="1">
      <c r="A35" s="104"/>
      <c r="B35" s="11" t="s">
        <v>60</v>
      </c>
      <c r="C35" s="44"/>
      <c r="D35" s="45"/>
      <c r="E35" s="45"/>
      <c r="F35" s="45"/>
      <c r="G35" s="45"/>
      <c r="H35" s="45"/>
      <c r="I35" s="11" t="s">
        <v>60</v>
      </c>
      <c r="J35" s="44"/>
      <c r="K35" s="45"/>
      <c r="L35" s="45"/>
      <c r="M35" s="45"/>
      <c r="N35" s="45"/>
      <c r="O35" s="59"/>
      <c r="P35" s="11" t="s">
        <v>60</v>
      </c>
      <c r="Q35" s="44"/>
      <c r="R35" s="45"/>
      <c r="S35" s="45"/>
      <c r="T35" s="45"/>
      <c r="U35" s="45"/>
      <c r="V35" s="58"/>
    </row>
    <row r="36" spans="1:96" s="4" customFormat="1" ht="19" customHeight="1" thickBot="1">
      <c r="A36" s="102" t="s">
        <v>85</v>
      </c>
      <c r="B36" s="36" t="s">
        <v>52</v>
      </c>
      <c r="C36" s="60"/>
      <c r="D36" s="64"/>
      <c r="E36" s="64"/>
      <c r="F36" s="64"/>
      <c r="G36" s="64"/>
      <c r="H36" s="64"/>
      <c r="I36" s="32" t="s">
        <v>52</v>
      </c>
      <c r="J36" s="61"/>
      <c r="K36" s="65"/>
      <c r="L36" s="65"/>
      <c r="M36" s="65"/>
      <c r="N36" s="65"/>
      <c r="O36" s="65"/>
      <c r="P36" s="33" t="s">
        <v>52</v>
      </c>
      <c r="Q36" s="62"/>
      <c r="R36" s="66"/>
      <c r="S36" s="66"/>
      <c r="T36" s="66"/>
      <c r="U36" s="66"/>
      <c r="V36" s="70"/>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1:96" s="7" customFormat="1" ht="15" customHeight="1">
      <c r="A37" s="103"/>
      <c r="B37" s="12" t="s">
        <v>11</v>
      </c>
      <c r="C37" s="38"/>
      <c r="D37" s="39"/>
      <c r="E37" s="39"/>
      <c r="F37" s="39"/>
      <c r="G37" s="39"/>
      <c r="H37" s="39"/>
      <c r="I37" s="12" t="s">
        <v>145</v>
      </c>
      <c r="J37" s="46"/>
      <c r="K37" s="47"/>
      <c r="L37" s="47"/>
      <c r="M37" s="47"/>
      <c r="N37" s="47"/>
      <c r="O37" s="48"/>
      <c r="P37" s="12" t="s">
        <v>199</v>
      </c>
      <c r="Q37" s="38"/>
      <c r="R37" s="39"/>
      <c r="S37" s="39"/>
      <c r="T37" s="39"/>
      <c r="U37" s="39"/>
      <c r="V37" s="7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1:96">
      <c r="A38" s="103"/>
      <c r="B38" s="13" t="s">
        <v>102</v>
      </c>
      <c r="C38" s="41"/>
      <c r="D38" s="42"/>
      <c r="E38" s="42"/>
      <c r="F38" s="42"/>
      <c r="G38" s="42"/>
      <c r="H38" s="42"/>
      <c r="I38" s="13" t="s">
        <v>146</v>
      </c>
      <c r="J38" s="49"/>
      <c r="K38" s="42"/>
      <c r="L38" s="42"/>
      <c r="M38" s="42"/>
      <c r="N38" s="42"/>
      <c r="O38" s="50"/>
      <c r="P38" s="13" t="s">
        <v>200</v>
      </c>
      <c r="Q38" s="41"/>
      <c r="R38" s="42"/>
      <c r="S38" s="42"/>
      <c r="T38" s="42"/>
      <c r="U38" s="42"/>
      <c r="V38" s="50"/>
    </row>
    <row r="39" spans="1:96">
      <c r="A39" s="103"/>
      <c r="B39" s="13" t="s">
        <v>0</v>
      </c>
      <c r="C39" s="41"/>
      <c r="D39" s="42"/>
      <c r="E39" s="42"/>
      <c r="F39" s="42"/>
      <c r="G39" s="42"/>
      <c r="H39" s="42"/>
      <c r="I39" s="13" t="s">
        <v>147</v>
      </c>
      <c r="J39" s="49"/>
      <c r="K39" s="42"/>
      <c r="L39" s="42"/>
      <c r="M39" s="42"/>
      <c r="N39" s="42"/>
      <c r="O39" s="50"/>
      <c r="P39" s="13" t="s">
        <v>201</v>
      </c>
      <c r="Q39" s="41"/>
      <c r="R39" s="42"/>
      <c r="S39" s="42"/>
      <c r="T39" s="42"/>
      <c r="U39" s="42"/>
      <c r="V39" s="50"/>
    </row>
    <row r="40" spans="1:96" ht="16" thickBot="1">
      <c r="A40" s="103"/>
      <c r="B40" s="13" t="s">
        <v>103</v>
      </c>
      <c r="C40" s="41"/>
      <c r="D40" s="42"/>
      <c r="E40" s="42"/>
      <c r="F40" s="42"/>
      <c r="G40" s="42"/>
      <c r="H40" s="42"/>
      <c r="I40" s="13" t="s">
        <v>148</v>
      </c>
      <c r="J40" s="49"/>
      <c r="K40" s="42"/>
      <c r="L40" s="42"/>
      <c r="M40" s="42"/>
      <c r="N40" s="42"/>
      <c r="O40" s="50"/>
      <c r="P40" s="13" t="s">
        <v>202</v>
      </c>
      <c r="Q40" s="41"/>
      <c r="R40" s="42"/>
      <c r="S40" s="42"/>
      <c r="T40" s="42"/>
      <c r="U40" s="42"/>
      <c r="V40" s="50"/>
    </row>
    <row r="41" spans="1:96" ht="16" thickBot="1">
      <c r="A41" s="103"/>
      <c r="B41" s="11" t="s">
        <v>57</v>
      </c>
      <c r="C41" s="44">
        <f t="shared" ref="C41:H41" si="12">COUNTIF(C37:C40,"Y")</f>
        <v>0</v>
      </c>
      <c r="D41" s="45">
        <f t="shared" si="12"/>
        <v>0</v>
      </c>
      <c r="E41" s="45">
        <f t="shared" si="12"/>
        <v>0</v>
      </c>
      <c r="F41" s="45">
        <f t="shared" si="12"/>
        <v>0</v>
      </c>
      <c r="G41" s="45">
        <f t="shared" si="12"/>
        <v>0</v>
      </c>
      <c r="H41" s="45">
        <f t="shared" si="12"/>
        <v>0</v>
      </c>
      <c r="I41" s="11" t="s">
        <v>57</v>
      </c>
      <c r="J41" s="57">
        <f t="shared" ref="J41:O41" si="13">COUNTIF(J37:J40,"Y")</f>
        <v>0</v>
      </c>
      <c r="K41" s="45">
        <f t="shared" si="13"/>
        <v>0</v>
      </c>
      <c r="L41" s="45">
        <f t="shared" si="13"/>
        <v>0</v>
      </c>
      <c r="M41" s="45">
        <f t="shared" si="13"/>
        <v>0</v>
      </c>
      <c r="N41" s="45">
        <f t="shared" si="13"/>
        <v>0</v>
      </c>
      <c r="O41" s="58">
        <f t="shared" si="13"/>
        <v>0</v>
      </c>
      <c r="P41" s="11" t="s">
        <v>57</v>
      </c>
      <c r="Q41" s="57">
        <f t="shared" ref="Q41:V41" si="14">COUNTIF(Q37:Q40,"Y")</f>
        <v>0</v>
      </c>
      <c r="R41" s="45">
        <f t="shared" si="14"/>
        <v>0</v>
      </c>
      <c r="S41" s="45">
        <f t="shared" si="14"/>
        <v>0</v>
      </c>
      <c r="T41" s="45">
        <f t="shared" si="14"/>
        <v>0</v>
      </c>
      <c r="U41" s="45">
        <f t="shared" si="14"/>
        <v>0</v>
      </c>
      <c r="V41" s="58">
        <f t="shared" si="14"/>
        <v>0</v>
      </c>
    </row>
    <row r="42" spans="1:96" ht="16" thickBot="1">
      <c r="A42" s="104"/>
      <c r="B42" s="11" t="s">
        <v>60</v>
      </c>
      <c r="C42" s="44"/>
      <c r="D42" s="45"/>
      <c r="E42" s="45"/>
      <c r="F42" s="45"/>
      <c r="G42" s="45"/>
      <c r="H42" s="45"/>
      <c r="I42" s="11" t="s">
        <v>60</v>
      </c>
      <c r="J42" s="44"/>
      <c r="K42" s="45"/>
      <c r="L42" s="45"/>
      <c r="M42" s="45"/>
      <c r="N42" s="45"/>
      <c r="O42" s="59"/>
      <c r="P42" s="11" t="s">
        <v>60</v>
      </c>
      <c r="Q42" s="44"/>
      <c r="R42" s="45"/>
      <c r="S42" s="45"/>
      <c r="T42" s="45"/>
      <c r="U42" s="45"/>
      <c r="V42" s="58"/>
    </row>
    <row r="43" spans="1:96" ht="19" customHeight="1" thickBot="1">
      <c r="A43" s="102" t="s">
        <v>86</v>
      </c>
      <c r="B43" s="36" t="s">
        <v>52</v>
      </c>
      <c r="C43" s="60"/>
      <c r="D43" s="64"/>
      <c r="E43" s="64"/>
      <c r="F43" s="64"/>
      <c r="G43" s="64"/>
      <c r="H43" s="64"/>
      <c r="I43" s="32" t="s">
        <v>52</v>
      </c>
      <c r="J43" s="61"/>
      <c r="K43" s="65"/>
      <c r="L43" s="65"/>
      <c r="M43" s="65"/>
      <c r="N43" s="65"/>
      <c r="O43" s="65"/>
      <c r="P43" s="33" t="s">
        <v>52</v>
      </c>
      <c r="Q43" s="62"/>
      <c r="R43" s="66"/>
      <c r="S43" s="66"/>
      <c r="T43" s="66"/>
      <c r="U43" s="66"/>
      <c r="V43" s="70"/>
    </row>
    <row r="44" spans="1:96" ht="15" customHeight="1">
      <c r="A44" s="103"/>
      <c r="B44" s="12" t="s">
        <v>5</v>
      </c>
      <c r="C44" s="38"/>
      <c r="D44" s="39"/>
      <c r="E44" s="39"/>
      <c r="F44" s="39"/>
      <c r="G44" s="39"/>
      <c r="H44" s="39"/>
      <c r="I44" s="12" t="s">
        <v>149</v>
      </c>
      <c r="J44" s="46"/>
      <c r="K44" s="47"/>
      <c r="L44" s="47"/>
      <c r="M44" s="47"/>
      <c r="N44" s="47"/>
      <c r="O44" s="48"/>
      <c r="P44" s="12" t="s">
        <v>203</v>
      </c>
      <c r="Q44" s="38"/>
      <c r="R44" s="39"/>
      <c r="S44" s="39"/>
      <c r="T44" s="39"/>
      <c r="U44" s="39"/>
      <c r="V44" s="71"/>
    </row>
    <row r="45" spans="1:96">
      <c r="A45" s="103"/>
      <c r="B45" s="13" t="s">
        <v>104</v>
      </c>
      <c r="C45" s="41"/>
      <c r="D45" s="42"/>
      <c r="E45" s="42"/>
      <c r="F45" s="42"/>
      <c r="G45" s="42"/>
      <c r="H45" s="42"/>
      <c r="I45" s="13" t="s">
        <v>150</v>
      </c>
      <c r="J45" s="49"/>
      <c r="K45" s="42"/>
      <c r="L45" s="42"/>
      <c r="M45" s="42"/>
      <c r="N45" s="42"/>
      <c r="O45" s="50"/>
      <c r="P45" s="13" t="s">
        <v>204</v>
      </c>
      <c r="Q45" s="41"/>
      <c r="R45" s="42"/>
      <c r="S45" s="42"/>
      <c r="T45" s="42"/>
      <c r="U45" s="42"/>
      <c r="V45" s="50"/>
    </row>
    <row r="46" spans="1:96">
      <c r="A46" s="103"/>
      <c r="B46" s="13" t="s">
        <v>105</v>
      </c>
      <c r="C46" s="41"/>
      <c r="D46" s="42"/>
      <c r="E46" s="42"/>
      <c r="F46" s="42"/>
      <c r="G46" s="42"/>
      <c r="H46" s="42"/>
      <c r="I46" s="13" t="s">
        <v>151</v>
      </c>
      <c r="J46" s="49"/>
      <c r="K46" s="42"/>
      <c r="L46" s="42"/>
      <c r="M46" s="42"/>
      <c r="N46" s="42"/>
      <c r="O46" s="50"/>
      <c r="P46" s="13" t="s">
        <v>205</v>
      </c>
      <c r="Q46" s="41"/>
      <c r="R46" s="42"/>
      <c r="S46" s="42"/>
      <c r="T46" s="42"/>
      <c r="U46" s="42"/>
      <c r="V46" s="50"/>
    </row>
    <row r="47" spans="1:96" ht="16" thickBot="1">
      <c r="A47" s="103"/>
      <c r="B47" s="30"/>
      <c r="C47" s="51"/>
      <c r="D47" s="52"/>
      <c r="E47" s="52"/>
      <c r="F47" s="52"/>
      <c r="G47" s="52"/>
      <c r="H47" s="53"/>
      <c r="I47" s="13" t="s">
        <v>152</v>
      </c>
      <c r="J47" s="49"/>
      <c r="K47" s="42"/>
      <c r="L47" s="42"/>
      <c r="M47" s="42"/>
      <c r="N47" s="42"/>
      <c r="O47" s="50"/>
      <c r="P47" s="13" t="s">
        <v>206</v>
      </c>
      <c r="Q47" s="41"/>
      <c r="R47" s="42"/>
      <c r="S47" s="42"/>
      <c r="T47" s="42"/>
      <c r="U47" s="42"/>
      <c r="V47" s="50"/>
    </row>
    <row r="48" spans="1:96" ht="16" thickBot="1">
      <c r="A48" s="103"/>
      <c r="B48" s="11" t="s">
        <v>57</v>
      </c>
      <c r="C48" s="44">
        <f t="shared" ref="C48:H48" si="15">COUNTIF(C44:C47,"Y")</f>
        <v>0</v>
      </c>
      <c r="D48" s="45">
        <f t="shared" si="15"/>
        <v>0</v>
      </c>
      <c r="E48" s="45">
        <f t="shared" si="15"/>
        <v>0</v>
      </c>
      <c r="F48" s="45">
        <f t="shared" si="15"/>
        <v>0</v>
      </c>
      <c r="G48" s="45">
        <f t="shared" si="15"/>
        <v>0</v>
      </c>
      <c r="H48" s="45">
        <f t="shared" si="15"/>
        <v>0</v>
      </c>
      <c r="I48" s="11" t="s">
        <v>57</v>
      </c>
      <c r="J48" s="57">
        <f t="shared" ref="J48:O48" si="16">COUNTIF(J44:J47,"Y")</f>
        <v>0</v>
      </c>
      <c r="K48" s="45">
        <f t="shared" si="16"/>
        <v>0</v>
      </c>
      <c r="L48" s="45">
        <f t="shared" si="16"/>
        <v>0</v>
      </c>
      <c r="M48" s="45">
        <f t="shared" si="16"/>
        <v>0</v>
      </c>
      <c r="N48" s="45">
        <f t="shared" si="16"/>
        <v>0</v>
      </c>
      <c r="O48" s="58">
        <f t="shared" si="16"/>
        <v>0</v>
      </c>
      <c r="P48" s="11" t="s">
        <v>57</v>
      </c>
      <c r="Q48" s="57">
        <f>COUNTIF(Q44:Q47,"Y")</f>
        <v>0</v>
      </c>
      <c r="R48" s="45">
        <f t="shared" ref="R48:V48" si="17">COUNTIF(R44:R47,"Y")</f>
        <v>0</v>
      </c>
      <c r="S48" s="45">
        <f t="shared" si="17"/>
        <v>0</v>
      </c>
      <c r="T48" s="45">
        <f t="shared" si="17"/>
        <v>0</v>
      </c>
      <c r="U48" s="45">
        <f t="shared" si="17"/>
        <v>0</v>
      </c>
      <c r="V48" s="58">
        <f t="shared" si="17"/>
        <v>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6" thickBot="1">
      <c r="A49" s="104"/>
      <c r="B49" s="11" t="s">
        <v>60</v>
      </c>
      <c r="C49" s="44"/>
      <c r="D49" s="45"/>
      <c r="E49" s="45"/>
      <c r="F49" s="45"/>
      <c r="G49" s="45"/>
      <c r="H49" s="45"/>
      <c r="I49" s="11" t="s">
        <v>60</v>
      </c>
      <c r="J49" s="44"/>
      <c r="K49" s="45"/>
      <c r="L49" s="45"/>
      <c r="M49" s="45"/>
      <c r="N49" s="45"/>
      <c r="O49" s="59"/>
      <c r="P49" s="11" t="s">
        <v>60</v>
      </c>
      <c r="Q49" s="44"/>
      <c r="R49" s="45"/>
      <c r="S49" s="45"/>
      <c r="T49" s="45"/>
      <c r="U49" s="45"/>
      <c r="V49" s="58"/>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s="35" customFormat="1" ht="19" customHeight="1" thickBot="1">
      <c r="A50" s="102" t="s">
        <v>106</v>
      </c>
      <c r="B50" s="36" t="s">
        <v>52</v>
      </c>
      <c r="C50" s="60"/>
      <c r="D50" s="64"/>
      <c r="E50" s="64"/>
      <c r="F50" s="64"/>
      <c r="G50" s="64"/>
      <c r="H50" s="64"/>
      <c r="I50" s="32" t="s">
        <v>52</v>
      </c>
      <c r="J50" s="61"/>
      <c r="K50" s="65"/>
      <c r="L50" s="65"/>
      <c r="M50" s="65"/>
      <c r="N50" s="65"/>
      <c r="O50" s="65"/>
      <c r="P50" s="33" t="s">
        <v>52</v>
      </c>
      <c r="Q50" s="62"/>
      <c r="R50" s="66"/>
      <c r="S50" s="66"/>
      <c r="T50" s="66"/>
      <c r="U50" s="66"/>
      <c r="V50" s="70"/>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row>
    <row r="51" spans="1:96" s="2" customFormat="1" ht="15" customHeight="1">
      <c r="A51" s="103"/>
      <c r="B51" s="12" t="s">
        <v>114</v>
      </c>
      <c r="C51" s="38"/>
      <c r="D51" s="39"/>
      <c r="E51" s="39"/>
      <c r="F51" s="39"/>
      <c r="G51" s="39"/>
      <c r="H51" s="40"/>
      <c r="I51" s="12" t="s">
        <v>153</v>
      </c>
      <c r="J51" s="46"/>
      <c r="K51" s="47"/>
      <c r="L51" s="47"/>
      <c r="M51" s="47"/>
      <c r="N51" s="47"/>
      <c r="O51" s="48"/>
      <c r="P51" s="12" t="s">
        <v>207</v>
      </c>
      <c r="Q51" s="38"/>
      <c r="R51" s="39"/>
      <c r="S51" s="39"/>
      <c r="T51" s="39"/>
      <c r="U51" s="39"/>
      <c r="V51" s="71"/>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1:96" s="3" customFormat="1">
      <c r="A52" s="103"/>
      <c r="B52" s="13" t="s">
        <v>2</v>
      </c>
      <c r="C52" s="41"/>
      <c r="D52" s="42"/>
      <c r="E52" s="42"/>
      <c r="F52" s="42"/>
      <c r="G52" s="42"/>
      <c r="H52" s="43"/>
      <c r="I52" s="13" t="s">
        <v>154</v>
      </c>
      <c r="J52" s="49"/>
      <c r="K52" s="42"/>
      <c r="L52" s="42"/>
      <c r="M52" s="42"/>
      <c r="N52" s="42"/>
      <c r="O52" s="50"/>
      <c r="P52" s="13" t="s">
        <v>208</v>
      </c>
      <c r="Q52" s="41"/>
      <c r="R52" s="42"/>
      <c r="S52" s="42"/>
      <c r="T52" s="42"/>
      <c r="U52" s="42"/>
      <c r="V52" s="50"/>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s="3" customFormat="1">
      <c r="A53" s="103"/>
      <c r="B53" s="30"/>
      <c r="C53" s="51"/>
      <c r="D53" s="52"/>
      <c r="E53" s="52"/>
      <c r="F53" s="52"/>
      <c r="G53" s="52"/>
      <c r="H53" s="53"/>
      <c r="I53" s="13" t="s">
        <v>155</v>
      </c>
      <c r="J53" s="49"/>
      <c r="K53" s="42"/>
      <c r="L53" s="42"/>
      <c r="M53" s="42"/>
      <c r="N53" s="42"/>
      <c r="O53" s="50"/>
      <c r="P53" s="13" t="s">
        <v>209</v>
      </c>
      <c r="Q53" s="41"/>
      <c r="R53" s="42"/>
      <c r="S53" s="42"/>
      <c r="T53" s="42"/>
      <c r="U53" s="42"/>
      <c r="V53" s="50"/>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1:96" s="3" customFormat="1" ht="16" thickBot="1">
      <c r="A54" s="103"/>
      <c r="B54" s="31"/>
      <c r="C54" s="54"/>
      <c r="D54" s="55"/>
      <c r="E54" s="55"/>
      <c r="F54" s="55"/>
      <c r="G54" s="55"/>
      <c r="H54" s="56"/>
      <c r="I54" s="13" t="s">
        <v>156</v>
      </c>
      <c r="J54" s="49"/>
      <c r="K54" s="42"/>
      <c r="L54" s="42"/>
      <c r="M54" s="42"/>
      <c r="N54" s="42"/>
      <c r="O54" s="50"/>
      <c r="P54" s="13" t="s">
        <v>210</v>
      </c>
      <c r="Q54" s="41"/>
      <c r="R54" s="42"/>
      <c r="S54" s="42"/>
      <c r="T54" s="42"/>
      <c r="U54" s="42"/>
      <c r="V54" s="50"/>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1:96" s="5" customFormat="1" ht="16" thickBot="1">
      <c r="A55" s="103"/>
      <c r="B55" s="11" t="s">
        <v>57</v>
      </c>
      <c r="C55" s="44">
        <f t="shared" ref="C55:H55" si="18">COUNTIF(C51:C54,"Y")</f>
        <v>0</v>
      </c>
      <c r="D55" s="45">
        <f t="shared" si="18"/>
        <v>0</v>
      </c>
      <c r="E55" s="45">
        <f t="shared" si="18"/>
        <v>0</v>
      </c>
      <c r="F55" s="45">
        <f t="shared" si="18"/>
        <v>0</v>
      </c>
      <c r="G55" s="45">
        <f t="shared" si="18"/>
        <v>0</v>
      </c>
      <c r="H55" s="45">
        <f t="shared" si="18"/>
        <v>0</v>
      </c>
      <c r="I55" s="11" t="s">
        <v>57</v>
      </c>
      <c r="J55" s="57">
        <f t="shared" ref="J55:O55" si="19">COUNTIF(J51:J54,"Y")</f>
        <v>0</v>
      </c>
      <c r="K55" s="45">
        <f t="shared" si="19"/>
        <v>0</v>
      </c>
      <c r="L55" s="45">
        <f t="shared" si="19"/>
        <v>0</v>
      </c>
      <c r="M55" s="45">
        <f t="shared" si="19"/>
        <v>0</v>
      </c>
      <c r="N55" s="45">
        <f t="shared" si="19"/>
        <v>0</v>
      </c>
      <c r="O55" s="58">
        <f t="shared" si="19"/>
        <v>0</v>
      </c>
      <c r="P55" s="11" t="s">
        <v>57</v>
      </c>
      <c r="Q55" s="57">
        <f t="shared" ref="Q55:V55" si="20">COUNTIF(Q51:Q54,"Y")</f>
        <v>0</v>
      </c>
      <c r="R55" s="45">
        <f t="shared" si="20"/>
        <v>0</v>
      </c>
      <c r="S55" s="45">
        <f t="shared" si="20"/>
        <v>0</v>
      </c>
      <c r="T55" s="45">
        <f t="shared" si="20"/>
        <v>0</v>
      </c>
      <c r="U55" s="45">
        <f t="shared" si="20"/>
        <v>0</v>
      </c>
      <c r="V55" s="58">
        <f t="shared" si="20"/>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1:96" s="8" customFormat="1" ht="16" thickBot="1">
      <c r="A56" s="104"/>
      <c r="B56" s="11" t="s">
        <v>60</v>
      </c>
      <c r="C56" s="44"/>
      <c r="D56" s="45"/>
      <c r="E56" s="45"/>
      <c r="F56" s="45"/>
      <c r="G56" s="45"/>
      <c r="H56" s="45"/>
      <c r="I56" s="11" t="s">
        <v>60</v>
      </c>
      <c r="J56" s="44"/>
      <c r="K56" s="45"/>
      <c r="L56" s="45"/>
      <c r="M56" s="45"/>
      <c r="N56" s="45"/>
      <c r="O56" s="59"/>
      <c r="P56" s="11" t="s">
        <v>60</v>
      </c>
      <c r="Q56" s="44"/>
      <c r="R56" s="45"/>
      <c r="S56" s="45"/>
      <c r="T56" s="45"/>
      <c r="U56" s="45"/>
      <c r="V56" s="58"/>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1:96" s="8" customFormat="1" ht="19" customHeight="1" thickBot="1">
      <c r="A57" s="102" t="s">
        <v>107</v>
      </c>
      <c r="B57" s="36" t="s">
        <v>52</v>
      </c>
      <c r="C57" s="60"/>
      <c r="D57" s="64"/>
      <c r="E57" s="64"/>
      <c r="F57" s="64"/>
      <c r="G57" s="64"/>
      <c r="H57" s="64"/>
      <c r="I57" s="32" t="s">
        <v>52</v>
      </c>
      <c r="J57" s="61"/>
      <c r="K57" s="65"/>
      <c r="L57" s="65"/>
      <c r="M57" s="65"/>
      <c r="N57" s="65"/>
      <c r="O57" s="65"/>
      <c r="P57" s="33" t="s">
        <v>52</v>
      </c>
      <c r="Q57" s="62"/>
      <c r="R57" s="66"/>
      <c r="S57" s="66"/>
      <c r="T57" s="66"/>
      <c r="U57" s="66"/>
      <c r="V57" s="70"/>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1:96" ht="15" customHeight="1">
      <c r="A58" s="103"/>
      <c r="B58" s="12" t="s">
        <v>115</v>
      </c>
      <c r="C58" s="38"/>
      <c r="D58" s="39"/>
      <c r="E58" s="39"/>
      <c r="F58" s="39"/>
      <c r="G58" s="39"/>
      <c r="H58" s="39"/>
      <c r="I58" s="12" t="s">
        <v>157</v>
      </c>
      <c r="J58" s="46"/>
      <c r="K58" s="47"/>
      <c r="L58" s="47"/>
      <c r="M58" s="47"/>
      <c r="N58" s="47"/>
      <c r="O58" s="48"/>
      <c r="P58" s="12" t="s">
        <v>211</v>
      </c>
      <c r="Q58" s="38"/>
      <c r="R58" s="39"/>
      <c r="S58" s="39"/>
      <c r="T58" s="39"/>
      <c r="U58" s="39"/>
      <c r="V58" s="71"/>
    </row>
    <row r="59" spans="1:96">
      <c r="A59" s="103"/>
      <c r="B59" s="13" t="s">
        <v>116</v>
      </c>
      <c r="C59" s="41"/>
      <c r="D59" s="42"/>
      <c r="E59" s="42"/>
      <c r="F59" s="42"/>
      <c r="G59" s="42"/>
      <c r="H59" s="42"/>
      <c r="I59" s="13" t="s">
        <v>158</v>
      </c>
      <c r="J59" s="49"/>
      <c r="K59" s="42"/>
      <c r="L59" s="42"/>
      <c r="M59" s="42"/>
      <c r="N59" s="42"/>
      <c r="O59" s="50"/>
      <c r="P59" s="13" t="s">
        <v>212</v>
      </c>
      <c r="Q59" s="41"/>
      <c r="R59" s="42"/>
      <c r="S59" s="42"/>
      <c r="T59" s="42"/>
      <c r="U59" s="42"/>
      <c r="V59" s="50"/>
    </row>
    <row r="60" spans="1:96">
      <c r="A60" s="103"/>
      <c r="B60" s="13" t="s">
        <v>117</v>
      </c>
      <c r="C60" s="41"/>
      <c r="D60" s="42"/>
      <c r="E60" s="42"/>
      <c r="F60" s="42"/>
      <c r="G60" s="42"/>
      <c r="H60" s="42"/>
      <c r="I60" s="13" t="s">
        <v>159</v>
      </c>
      <c r="J60" s="49"/>
      <c r="K60" s="42"/>
      <c r="L60" s="42"/>
      <c r="M60" s="42"/>
      <c r="N60" s="42"/>
      <c r="O60" s="50"/>
      <c r="P60" s="13" t="s">
        <v>213</v>
      </c>
      <c r="Q60" s="41"/>
      <c r="R60" s="42"/>
      <c r="S60" s="42"/>
      <c r="T60" s="42"/>
      <c r="U60" s="42"/>
      <c r="V60" s="50"/>
    </row>
    <row r="61" spans="1:96">
      <c r="A61" s="103"/>
      <c r="B61" s="13" t="s">
        <v>118</v>
      </c>
      <c r="C61" s="41"/>
      <c r="D61" s="42"/>
      <c r="E61" s="42"/>
      <c r="F61" s="42"/>
      <c r="G61" s="42"/>
      <c r="H61" s="42"/>
      <c r="I61" s="13" t="s">
        <v>160</v>
      </c>
      <c r="J61" s="49"/>
      <c r="K61" s="42"/>
      <c r="L61" s="42"/>
      <c r="M61" s="42"/>
      <c r="N61" s="42"/>
      <c r="O61" s="50"/>
      <c r="P61" s="13" t="s">
        <v>214</v>
      </c>
      <c r="Q61" s="41"/>
      <c r="R61" s="42"/>
      <c r="S61" s="42"/>
      <c r="T61" s="42"/>
      <c r="U61" s="42"/>
      <c r="V61" s="50"/>
    </row>
    <row r="62" spans="1:96" ht="16" thickBot="1">
      <c r="A62" s="103"/>
      <c r="B62" s="13" t="s">
        <v>119</v>
      </c>
      <c r="C62" s="41"/>
      <c r="D62" s="42"/>
      <c r="E62" s="42"/>
      <c r="F62" s="42"/>
      <c r="G62" s="42"/>
      <c r="H62" s="42"/>
      <c r="I62" s="13" t="s">
        <v>161</v>
      </c>
      <c r="J62" s="49"/>
      <c r="K62" s="42"/>
      <c r="L62" s="42"/>
      <c r="M62" s="42"/>
      <c r="N62" s="42"/>
      <c r="O62" s="50"/>
      <c r="P62" s="13" t="s">
        <v>215</v>
      </c>
      <c r="Q62" s="49"/>
      <c r="R62" s="42"/>
      <c r="S62" s="42"/>
      <c r="T62" s="42"/>
      <c r="U62" s="42"/>
      <c r="V62" s="50"/>
    </row>
    <row r="63" spans="1:96" ht="16" thickBot="1">
      <c r="A63" s="103"/>
      <c r="B63" s="11" t="s">
        <v>57</v>
      </c>
      <c r="C63" s="44">
        <f t="shared" ref="C63:H63" si="21">COUNTIF(C58:C62,"Y")</f>
        <v>0</v>
      </c>
      <c r="D63" s="44">
        <f t="shared" si="21"/>
        <v>0</v>
      </c>
      <c r="E63" s="45">
        <f t="shared" si="21"/>
        <v>0</v>
      </c>
      <c r="F63" s="45">
        <f t="shared" si="21"/>
        <v>0</v>
      </c>
      <c r="G63" s="45">
        <f t="shared" si="21"/>
        <v>0</v>
      </c>
      <c r="H63" s="45">
        <f t="shared" si="21"/>
        <v>0</v>
      </c>
      <c r="I63" s="11" t="s">
        <v>57</v>
      </c>
      <c r="J63" s="57">
        <f>COUNTIF(J58:J62,"Y")</f>
        <v>0</v>
      </c>
      <c r="K63" s="45">
        <f>COUNTIF(K58:K62,"Y")</f>
        <v>0</v>
      </c>
      <c r="L63" s="45">
        <f t="shared" ref="L63" si="22">COUNTIF(L58:L62,"Y")</f>
        <v>0</v>
      </c>
      <c r="M63" s="45">
        <f>COUNTIF(M58:M62,"Y")</f>
        <v>0</v>
      </c>
      <c r="N63" s="45">
        <f>COUNTIF(N58:N62,"Y")</f>
        <v>0</v>
      </c>
      <c r="O63" s="58">
        <f>COUNTIF(O58:O62,"Y")</f>
        <v>0</v>
      </c>
      <c r="P63" s="11" t="s">
        <v>57</v>
      </c>
      <c r="Q63" s="57">
        <f>COUNTIF(Q58:Q62,"Y")</f>
        <v>0</v>
      </c>
      <c r="R63" s="45">
        <f>COUNTIF(R58:R62,"Y")</f>
        <v>0</v>
      </c>
      <c r="S63" s="45">
        <f t="shared" ref="S63" si="23">COUNTIF(S58:S62,"Y")</f>
        <v>0</v>
      </c>
      <c r="T63" s="45">
        <f>COUNTIF(T58:T62,"Y")</f>
        <v>0</v>
      </c>
      <c r="U63" s="45">
        <f>COUNTIF(U58:U62,"Y")</f>
        <v>0</v>
      </c>
      <c r="V63" s="58">
        <f>COUNTIF(V58:V62,"Y")</f>
        <v>0</v>
      </c>
    </row>
    <row r="64" spans="1:96" ht="16" thickBot="1">
      <c r="A64" s="104"/>
      <c r="B64" s="11" t="s">
        <v>60</v>
      </c>
      <c r="C64" s="44"/>
      <c r="D64" s="44"/>
      <c r="E64" s="45"/>
      <c r="F64" s="45"/>
      <c r="G64" s="45"/>
      <c r="H64" s="45"/>
      <c r="I64" s="11" t="s">
        <v>60</v>
      </c>
      <c r="J64" s="44"/>
      <c r="K64" s="45"/>
      <c r="L64" s="45"/>
      <c r="M64" s="45"/>
      <c r="N64" s="45"/>
      <c r="O64" s="59"/>
      <c r="P64" s="11" t="s">
        <v>60</v>
      </c>
      <c r="Q64" s="44"/>
      <c r="R64" s="45"/>
      <c r="S64" s="45"/>
      <c r="T64" s="45"/>
      <c r="U64" s="45"/>
      <c r="V64" s="58"/>
    </row>
    <row r="65" spans="1:96" s="2" customFormat="1" ht="16" thickBot="1">
      <c r="A65" s="102" t="s">
        <v>108</v>
      </c>
      <c r="B65" s="36" t="s">
        <v>52</v>
      </c>
      <c r="C65" s="60"/>
      <c r="D65" s="64"/>
      <c r="E65" s="64"/>
      <c r="F65" s="64"/>
      <c r="G65" s="64"/>
      <c r="H65" s="64"/>
      <c r="I65" s="32" t="s">
        <v>52</v>
      </c>
      <c r="J65" s="61"/>
      <c r="K65" s="65"/>
      <c r="L65" s="65"/>
      <c r="M65" s="65"/>
      <c r="N65" s="65"/>
      <c r="O65" s="65"/>
      <c r="P65" s="33" t="s">
        <v>52</v>
      </c>
      <c r="Q65" s="62"/>
      <c r="R65" s="66"/>
      <c r="S65" s="66"/>
      <c r="T65" s="66"/>
      <c r="U65" s="66"/>
      <c r="V65" s="70"/>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1:96">
      <c r="A66" s="103"/>
      <c r="B66" s="12" t="s">
        <v>119</v>
      </c>
      <c r="C66" s="38"/>
      <c r="D66" s="39"/>
      <c r="E66" s="39"/>
      <c r="F66" s="39"/>
      <c r="G66" s="39"/>
      <c r="H66" s="39"/>
      <c r="I66" s="12" t="s">
        <v>162</v>
      </c>
      <c r="J66" s="46"/>
      <c r="K66" s="47"/>
      <c r="L66" s="47"/>
      <c r="M66" s="47"/>
      <c r="N66" s="47"/>
      <c r="O66" s="48"/>
      <c r="P66" s="12" t="s">
        <v>216</v>
      </c>
      <c r="Q66" s="38"/>
      <c r="R66" s="39"/>
      <c r="S66" s="39"/>
      <c r="T66" s="39"/>
      <c r="U66" s="39"/>
      <c r="V66" s="71"/>
    </row>
    <row r="67" spans="1:96">
      <c r="A67" s="103"/>
      <c r="B67" s="13" t="s">
        <v>120</v>
      </c>
      <c r="C67" s="41"/>
      <c r="D67" s="42"/>
      <c r="E67" s="42"/>
      <c r="F67" s="42"/>
      <c r="G67" s="42"/>
      <c r="H67" s="42"/>
      <c r="I67" s="13" t="s">
        <v>163</v>
      </c>
      <c r="J67" s="49"/>
      <c r="K67" s="42"/>
      <c r="L67" s="42"/>
      <c r="M67" s="42"/>
      <c r="N67" s="42"/>
      <c r="O67" s="50"/>
      <c r="P67" s="13" t="s">
        <v>217</v>
      </c>
      <c r="Q67" s="41"/>
      <c r="R67" s="42"/>
      <c r="S67" s="42"/>
      <c r="T67" s="42"/>
      <c r="U67" s="42"/>
      <c r="V67" s="50"/>
    </row>
    <row r="68" spans="1:96">
      <c r="A68" s="103"/>
      <c r="B68" s="13" t="s">
        <v>121</v>
      </c>
      <c r="C68" s="41"/>
      <c r="D68" s="42"/>
      <c r="E68" s="42"/>
      <c r="F68" s="42"/>
      <c r="G68" s="42"/>
      <c r="H68" s="42"/>
      <c r="I68" s="13" t="s">
        <v>164</v>
      </c>
      <c r="J68" s="49"/>
      <c r="K68" s="42"/>
      <c r="L68" s="42"/>
      <c r="M68" s="42"/>
      <c r="N68" s="42"/>
      <c r="O68" s="50"/>
      <c r="P68" s="13" t="s">
        <v>218</v>
      </c>
      <c r="Q68" s="41"/>
      <c r="R68" s="42"/>
      <c r="S68" s="42"/>
      <c r="T68" s="42"/>
      <c r="U68" s="42"/>
      <c r="V68" s="50"/>
    </row>
    <row r="69" spans="1:96">
      <c r="A69" s="103"/>
      <c r="B69" s="13" t="s">
        <v>122</v>
      </c>
      <c r="C69" s="41"/>
      <c r="D69" s="42"/>
      <c r="E69" s="42"/>
      <c r="F69" s="42"/>
      <c r="G69" s="42"/>
      <c r="H69" s="42"/>
      <c r="I69" s="13" t="s">
        <v>165</v>
      </c>
      <c r="J69" s="49"/>
      <c r="K69" s="42"/>
      <c r="L69" s="42"/>
      <c r="M69" s="42"/>
      <c r="N69" s="42"/>
      <c r="O69" s="50"/>
      <c r="P69" s="13" t="s">
        <v>219</v>
      </c>
      <c r="Q69" s="41"/>
      <c r="R69" s="42"/>
      <c r="S69" s="42"/>
      <c r="T69" s="42"/>
      <c r="U69" s="42"/>
      <c r="V69" s="50"/>
    </row>
    <row r="70" spans="1:96" ht="16" thickBot="1">
      <c r="A70" s="103"/>
      <c r="B70" s="13" t="s">
        <v>123</v>
      </c>
      <c r="C70" s="41"/>
      <c r="D70" s="42"/>
      <c r="E70" s="42"/>
      <c r="F70" s="42"/>
      <c r="G70" s="42"/>
      <c r="H70" s="42"/>
      <c r="I70" s="13" t="s">
        <v>166</v>
      </c>
      <c r="J70" s="49"/>
      <c r="K70" s="42"/>
      <c r="L70" s="42"/>
      <c r="M70" s="42"/>
      <c r="N70" s="42"/>
      <c r="O70" s="50"/>
      <c r="P70" s="13" t="s">
        <v>220</v>
      </c>
      <c r="Q70" s="49"/>
      <c r="R70" s="42"/>
      <c r="S70" s="42"/>
      <c r="T70" s="42"/>
      <c r="U70" s="42"/>
      <c r="V70" s="50"/>
    </row>
    <row r="71" spans="1:96" ht="16" thickBot="1">
      <c r="A71" s="103"/>
      <c r="B71" s="11" t="s">
        <v>57</v>
      </c>
      <c r="C71" s="44">
        <f t="shared" ref="C71:H71" si="24">COUNTIF(C66:C70,"Y")</f>
        <v>0</v>
      </c>
      <c r="D71" s="45">
        <f t="shared" si="24"/>
        <v>0</v>
      </c>
      <c r="E71" s="45">
        <f t="shared" si="24"/>
        <v>0</v>
      </c>
      <c r="F71" s="45">
        <f t="shared" si="24"/>
        <v>0</v>
      </c>
      <c r="G71" s="45">
        <f t="shared" si="24"/>
        <v>0</v>
      </c>
      <c r="H71" s="45">
        <f t="shared" si="24"/>
        <v>0</v>
      </c>
      <c r="I71" s="11" t="s">
        <v>57</v>
      </c>
      <c r="J71" s="44">
        <f t="shared" ref="J71:O71" si="25">COUNTIF(J66:J70,"Y")</f>
        <v>0</v>
      </c>
      <c r="K71" s="45">
        <f t="shared" si="25"/>
        <v>0</v>
      </c>
      <c r="L71" s="45">
        <f t="shared" si="25"/>
        <v>0</v>
      </c>
      <c r="M71" s="45">
        <f t="shared" si="25"/>
        <v>0</v>
      </c>
      <c r="N71" s="45">
        <f t="shared" si="25"/>
        <v>0</v>
      </c>
      <c r="O71" s="45">
        <f t="shared" si="25"/>
        <v>0</v>
      </c>
      <c r="P71" s="11" t="s">
        <v>57</v>
      </c>
      <c r="Q71" s="44">
        <f t="shared" ref="Q71:V71" si="26">COUNTIF(Q66:Q70,"Y")</f>
        <v>0</v>
      </c>
      <c r="R71" s="45">
        <f t="shared" si="26"/>
        <v>0</v>
      </c>
      <c r="S71" s="45">
        <f t="shared" si="26"/>
        <v>0</v>
      </c>
      <c r="T71" s="45">
        <f t="shared" si="26"/>
        <v>0</v>
      </c>
      <c r="U71" s="45">
        <f t="shared" si="26"/>
        <v>0</v>
      </c>
      <c r="V71" s="45">
        <f t="shared" si="26"/>
        <v>0</v>
      </c>
    </row>
    <row r="72" spans="1:96" ht="16" thickBot="1">
      <c r="A72" s="104"/>
      <c r="B72" s="11" t="s">
        <v>60</v>
      </c>
      <c r="C72" s="44"/>
      <c r="D72" s="45"/>
      <c r="E72" s="45"/>
      <c r="F72" s="45"/>
      <c r="G72" s="45"/>
      <c r="H72" s="45"/>
      <c r="I72" s="11" t="s">
        <v>60</v>
      </c>
      <c r="J72" s="44"/>
      <c r="K72" s="45"/>
      <c r="L72" s="45"/>
      <c r="M72" s="45"/>
      <c r="N72" s="45"/>
      <c r="O72" s="59"/>
      <c r="P72" s="11" t="s">
        <v>60</v>
      </c>
      <c r="Q72" s="44"/>
      <c r="R72" s="45"/>
      <c r="S72" s="45"/>
      <c r="T72" s="45"/>
      <c r="U72" s="45"/>
      <c r="V72" s="58"/>
    </row>
    <row r="73" spans="1:96" ht="16" thickBot="1">
      <c r="A73" s="102" t="s">
        <v>109</v>
      </c>
      <c r="B73" s="36" t="s">
        <v>52</v>
      </c>
      <c r="C73" s="60"/>
      <c r="D73" s="64"/>
      <c r="E73" s="64"/>
      <c r="F73" s="64"/>
      <c r="G73" s="64"/>
      <c r="H73" s="64"/>
      <c r="I73" s="32" t="s">
        <v>52</v>
      </c>
      <c r="J73" s="61"/>
      <c r="K73" s="65"/>
      <c r="L73" s="65"/>
      <c r="M73" s="65"/>
      <c r="N73" s="65"/>
      <c r="O73" s="65"/>
      <c r="P73" s="33" t="s">
        <v>52</v>
      </c>
      <c r="Q73" s="62"/>
      <c r="R73" s="66"/>
      <c r="S73" s="66"/>
      <c r="T73" s="66"/>
      <c r="U73" s="66"/>
      <c r="V73" s="70"/>
    </row>
    <row r="74" spans="1:96" s="4" customFormat="1">
      <c r="A74" s="103"/>
      <c r="B74" s="12" t="s">
        <v>124</v>
      </c>
      <c r="C74" s="38"/>
      <c r="D74" s="39"/>
      <c r="E74" s="39"/>
      <c r="F74" s="39"/>
      <c r="G74" s="39"/>
      <c r="H74" s="39"/>
      <c r="I74" s="12" t="s">
        <v>167</v>
      </c>
      <c r="J74" s="46"/>
      <c r="K74" s="47"/>
      <c r="L74" s="47"/>
      <c r="M74" s="47"/>
      <c r="N74" s="47"/>
      <c r="O74" s="48"/>
      <c r="P74" s="12" t="s">
        <v>221</v>
      </c>
      <c r="Q74" s="38"/>
      <c r="R74" s="39"/>
      <c r="S74" s="39"/>
      <c r="T74" s="39"/>
      <c r="U74" s="39"/>
      <c r="V74" s="71"/>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1:96">
      <c r="A75" s="103"/>
      <c r="B75" s="13" t="s">
        <v>117</v>
      </c>
      <c r="C75" s="41"/>
      <c r="D75" s="42"/>
      <c r="E75" s="42"/>
      <c r="F75" s="42"/>
      <c r="G75" s="42"/>
      <c r="H75" s="42"/>
      <c r="I75" s="13" t="s">
        <v>168</v>
      </c>
      <c r="J75" s="49"/>
      <c r="K75" s="42"/>
      <c r="L75" s="42"/>
      <c r="M75" s="42"/>
      <c r="N75" s="42"/>
      <c r="O75" s="50"/>
      <c r="P75" s="13" t="s">
        <v>222</v>
      </c>
      <c r="Q75" s="41"/>
      <c r="R75" s="42"/>
      <c r="S75" s="42"/>
      <c r="T75" s="42"/>
      <c r="U75" s="42"/>
      <c r="V75" s="50"/>
    </row>
    <row r="76" spans="1:96">
      <c r="A76" s="103"/>
      <c r="B76" s="13" t="s">
        <v>56</v>
      </c>
      <c r="C76" s="41"/>
      <c r="D76" s="42"/>
      <c r="E76" s="42"/>
      <c r="F76" s="42"/>
      <c r="G76" s="42"/>
      <c r="H76" s="42"/>
      <c r="I76" s="13" t="s">
        <v>169</v>
      </c>
      <c r="J76" s="49"/>
      <c r="K76" s="42"/>
      <c r="L76" s="42"/>
      <c r="M76" s="42"/>
      <c r="N76" s="42"/>
      <c r="O76" s="50"/>
      <c r="P76" s="13" t="s">
        <v>223</v>
      </c>
      <c r="Q76" s="41"/>
      <c r="R76" s="42"/>
      <c r="S76" s="42"/>
      <c r="T76" s="42"/>
      <c r="U76" s="42"/>
      <c r="V76" s="50"/>
    </row>
    <row r="77" spans="1:96" ht="16" thickBot="1">
      <c r="A77" s="103"/>
      <c r="B77" s="13" t="s">
        <v>125</v>
      </c>
      <c r="C77" s="41"/>
      <c r="D77" s="42"/>
      <c r="E77" s="42"/>
      <c r="F77" s="42"/>
      <c r="G77" s="42"/>
      <c r="H77" s="42"/>
      <c r="I77" s="13" t="s">
        <v>170</v>
      </c>
      <c r="J77" s="49"/>
      <c r="K77" s="42"/>
      <c r="L77" s="42"/>
      <c r="M77" s="42"/>
      <c r="N77" s="42"/>
      <c r="O77" s="50"/>
      <c r="P77" s="13" t="s">
        <v>224</v>
      </c>
      <c r="Q77" s="41"/>
      <c r="R77" s="42"/>
      <c r="S77" s="42"/>
      <c r="T77" s="42"/>
      <c r="U77" s="42"/>
      <c r="V77" s="50"/>
    </row>
    <row r="78" spans="1:96" ht="16" thickBot="1">
      <c r="A78" s="103"/>
      <c r="B78" s="11" t="s">
        <v>57</v>
      </c>
      <c r="C78" s="44">
        <f t="shared" ref="C78:H78" si="27">COUNTIF(C74:C77,"Y")</f>
        <v>0</v>
      </c>
      <c r="D78" s="45">
        <f t="shared" si="27"/>
        <v>0</v>
      </c>
      <c r="E78" s="45">
        <f t="shared" si="27"/>
        <v>0</v>
      </c>
      <c r="F78" s="45">
        <f t="shared" si="27"/>
        <v>0</v>
      </c>
      <c r="G78" s="45">
        <f t="shared" si="27"/>
        <v>0</v>
      </c>
      <c r="H78" s="45">
        <f t="shared" si="27"/>
        <v>0</v>
      </c>
      <c r="I78" s="11" t="s">
        <v>57</v>
      </c>
      <c r="J78" s="57">
        <f t="shared" ref="J78:O78" si="28">COUNTIF(J74:J77,"Y")</f>
        <v>0</v>
      </c>
      <c r="K78" s="45">
        <f t="shared" si="28"/>
        <v>0</v>
      </c>
      <c r="L78" s="45">
        <f t="shared" si="28"/>
        <v>0</v>
      </c>
      <c r="M78" s="45">
        <f t="shared" si="28"/>
        <v>0</v>
      </c>
      <c r="N78" s="45">
        <f t="shared" si="28"/>
        <v>0</v>
      </c>
      <c r="O78" s="58">
        <f t="shared" si="28"/>
        <v>0</v>
      </c>
      <c r="P78" s="11" t="s">
        <v>57</v>
      </c>
      <c r="Q78" s="57">
        <f t="shared" ref="Q78:V78" si="29">COUNTIF(Q74:Q77,"Y")</f>
        <v>0</v>
      </c>
      <c r="R78" s="45">
        <f t="shared" si="29"/>
        <v>0</v>
      </c>
      <c r="S78" s="45">
        <f t="shared" si="29"/>
        <v>0</v>
      </c>
      <c r="T78" s="45">
        <f t="shared" si="29"/>
        <v>0</v>
      </c>
      <c r="U78" s="45">
        <f t="shared" si="29"/>
        <v>0</v>
      </c>
      <c r="V78" s="58">
        <f t="shared" si="29"/>
        <v>0</v>
      </c>
    </row>
    <row r="79" spans="1:96" ht="16" thickBot="1">
      <c r="A79" s="104"/>
      <c r="B79" s="11" t="s">
        <v>60</v>
      </c>
      <c r="C79" s="44"/>
      <c r="D79" s="45"/>
      <c r="E79" s="45"/>
      <c r="F79" s="45"/>
      <c r="G79" s="45"/>
      <c r="H79" s="45"/>
      <c r="I79" s="11" t="s">
        <v>60</v>
      </c>
      <c r="J79" s="44"/>
      <c r="K79" s="45"/>
      <c r="L79" s="45"/>
      <c r="M79" s="45"/>
      <c r="N79" s="45"/>
      <c r="O79" s="59"/>
      <c r="P79" s="11" t="s">
        <v>60</v>
      </c>
      <c r="Q79" s="44"/>
      <c r="R79" s="45"/>
      <c r="S79" s="45"/>
      <c r="T79" s="45"/>
      <c r="U79" s="45"/>
      <c r="V79" s="58"/>
    </row>
    <row r="80" spans="1:96" s="4" customFormat="1" ht="16" thickBot="1">
      <c r="A80" s="102" t="s">
        <v>110</v>
      </c>
      <c r="B80" s="36" t="s">
        <v>52</v>
      </c>
      <c r="C80" s="60"/>
      <c r="D80" s="64"/>
      <c r="E80" s="64"/>
      <c r="F80" s="64"/>
      <c r="G80" s="64"/>
      <c r="H80" s="64"/>
      <c r="I80" s="32" t="s">
        <v>52</v>
      </c>
      <c r="J80" s="61"/>
      <c r="K80" s="65"/>
      <c r="L80" s="65"/>
      <c r="M80" s="65"/>
      <c r="N80" s="65"/>
      <c r="O80" s="65"/>
      <c r="P80" s="33" t="s">
        <v>52</v>
      </c>
      <c r="Q80" s="62"/>
      <c r="R80" s="66"/>
      <c r="S80" s="66"/>
      <c r="T80" s="66"/>
      <c r="U80" s="66"/>
      <c r="V80" s="70"/>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s="7" customFormat="1">
      <c r="A81" s="103"/>
      <c r="B81" s="12" t="s">
        <v>6</v>
      </c>
      <c r="C81" s="38"/>
      <c r="D81" s="39"/>
      <c r="E81" s="39"/>
      <c r="F81" s="39"/>
      <c r="G81" s="39"/>
      <c r="H81" s="39"/>
      <c r="I81" s="12" t="s">
        <v>171</v>
      </c>
      <c r="J81" s="46"/>
      <c r="K81" s="47"/>
      <c r="L81" s="47"/>
      <c r="M81" s="47"/>
      <c r="N81" s="47"/>
      <c r="O81" s="48"/>
      <c r="P81" s="12" t="s">
        <v>225</v>
      </c>
      <c r="Q81" s="38"/>
      <c r="R81" s="39"/>
      <c r="S81" s="39"/>
      <c r="T81" s="39"/>
      <c r="U81" s="39"/>
      <c r="V81" s="71"/>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c r="A82" s="103"/>
      <c r="B82" s="13" t="s">
        <v>126</v>
      </c>
      <c r="C82" s="41"/>
      <c r="D82" s="42"/>
      <c r="E82" s="42"/>
      <c r="F82" s="42"/>
      <c r="G82" s="42"/>
      <c r="H82" s="42"/>
      <c r="I82" s="13" t="s">
        <v>172</v>
      </c>
      <c r="J82" s="49"/>
      <c r="K82" s="42"/>
      <c r="L82" s="42"/>
      <c r="M82" s="42"/>
      <c r="N82" s="42"/>
      <c r="O82" s="50"/>
      <c r="P82" s="13" t="s">
        <v>226</v>
      </c>
      <c r="Q82" s="41"/>
      <c r="R82" s="42"/>
      <c r="S82" s="42"/>
      <c r="T82" s="42"/>
      <c r="U82" s="42"/>
      <c r="V82" s="50"/>
    </row>
    <row r="83" spans="1:96">
      <c r="A83" s="103"/>
      <c r="B83" s="13" t="s">
        <v>127</v>
      </c>
      <c r="C83" s="41"/>
      <c r="D83" s="42"/>
      <c r="E83" s="42"/>
      <c r="F83" s="42"/>
      <c r="G83" s="42"/>
      <c r="H83" s="42"/>
      <c r="I83" s="13" t="s">
        <v>173</v>
      </c>
      <c r="J83" s="49"/>
      <c r="K83" s="42"/>
      <c r="L83" s="42"/>
      <c r="M83" s="42"/>
      <c r="N83" s="42"/>
      <c r="O83" s="50"/>
      <c r="P83" s="13" t="s">
        <v>227</v>
      </c>
      <c r="Q83" s="41"/>
      <c r="R83" s="42"/>
      <c r="S83" s="42"/>
      <c r="T83" s="42"/>
      <c r="U83" s="42"/>
      <c r="V83" s="50"/>
    </row>
    <row r="84" spans="1:96" ht="16" thickBot="1">
      <c r="A84" s="103"/>
      <c r="B84" s="13" t="s">
        <v>1</v>
      </c>
      <c r="C84" s="41"/>
      <c r="D84" s="42"/>
      <c r="E84" s="42"/>
      <c r="F84" s="42"/>
      <c r="G84" s="42"/>
      <c r="H84" s="42"/>
      <c r="I84" s="13" t="s">
        <v>174</v>
      </c>
      <c r="J84" s="49"/>
      <c r="K84" s="42"/>
      <c r="L84" s="42"/>
      <c r="M84" s="42"/>
      <c r="N84" s="42"/>
      <c r="O84" s="50"/>
      <c r="P84" s="13" t="s">
        <v>228</v>
      </c>
      <c r="Q84" s="41"/>
      <c r="R84" s="42"/>
      <c r="S84" s="42"/>
      <c r="T84" s="42"/>
      <c r="U84" s="42"/>
      <c r="V84" s="50"/>
    </row>
    <row r="85" spans="1:96" ht="16" thickBot="1">
      <c r="A85" s="103"/>
      <c r="B85" s="11" t="s">
        <v>57</v>
      </c>
      <c r="C85" s="44">
        <f t="shared" ref="C85:H85" si="30">COUNTIF(C81:C84,"Y")</f>
        <v>0</v>
      </c>
      <c r="D85" s="45">
        <f t="shared" si="30"/>
        <v>0</v>
      </c>
      <c r="E85" s="45">
        <f t="shared" si="30"/>
        <v>0</v>
      </c>
      <c r="F85" s="45">
        <f t="shared" si="30"/>
        <v>0</v>
      </c>
      <c r="G85" s="45">
        <f t="shared" si="30"/>
        <v>0</v>
      </c>
      <c r="H85" s="45">
        <f t="shared" si="30"/>
        <v>0</v>
      </c>
      <c r="I85" s="11" t="s">
        <v>57</v>
      </c>
      <c r="J85" s="57">
        <f t="shared" ref="J85:O85" si="31">COUNTIF(J81:J84,"Y")</f>
        <v>0</v>
      </c>
      <c r="K85" s="45">
        <f t="shared" si="31"/>
        <v>0</v>
      </c>
      <c r="L85" s="45">
        <f t="shared" si="31"/>
        <v>0</v>
      </c>
      <c r="M85" s="45">
        <f t="shared" si="31"/>
        <v>0</v>
      </c>
      <c r="N85" s="45">
        <f t="shared" si="31"/>
        <v>0</v>
      </c>
      <c r="O85" s="58">
        <f t="shared" si="31"/>
        <v>0</v>
      </c>
      <c r="P85" s="11" t="s">
        <v>57</v>
      </c>
      <c r="Q85" s="57">
        <f t="shared" ref="Q85:V85" si="32">COUNTIF(Q81:Q84,"Y")</f>
        <v>0</v>
      </c>
      <c r="R85" s="45">
        <f t="shared" si="32"/>
        <v>0</v>
      </c>
      <c r="S85" s="45">
        <f t="shared" si="32"/>
        <v>0</v>
      </c>
      <c r="T85" s="45">
        <f t="shared" si="32"/>
        <v>0</v>
      </c>
      <c r="U85" s="45">
        <f t="shared" si="32"/>
        <v>0</v>
      </c>
      <c r="V85" s="58">
        <f t="shared" si="32"/>
        <v>0</v>
      </c>
    </row>
    <row r="86" spans="1:96" ht="16" thickBot="1">
      <c r="A86" s="104"/>
      <c r="B86" s="11" t="s">
        <v>60</v>
      </c>
      <c r="C86" s="44"/>
      <c r="D86" s="45"/>
      <c r="E86" s="45"/>
      <c r="F86" s="45"/>
      <c r="G86" s="45"/>
      <c r="H86" s="45"/>
      <c r="I86" s="11" t="s">
        <v>60</v>
      </c>
      <c r="J86" s="44"/>
      <c r="K86" s="45"/>
      <c r="L86" s="45"/>
      <c r="M86" s="45"/>
      <c r="N86" s="45"/>
      <c r="O86" s="59"/>
      <c r="P86" s="11" t="s">
        <v>60</v>
      </c>
      <c r="Q86" s="44"/>
      <c r="R86" s="45"/>
      <c r="S86" s="45"/>
      <c r="T86" s="45"/>
      <c r="U86" s="45"/>
      <c r="V86" s="58"/>
    </row>
    <row r="87" spans="1:96" ht="16" thickBot="1">
      <c r="A87" s="102" t="s">
        <v>111</v>
      </c>
      <c r="B87" s="36" t="s">
        <v>52</v>
      </c>
      <c r="C87" s="60"/>
      <c r="D87" s="64"/>
      <c r="E87" s="64"/>
      <c r="F87" s="64"/>
      <c r="G87" s="64"/>
      <c r="H87" s="64"/>
      <c r="I87" s="32" t="s">
        <v>52</v>
      </c>
      <c r="J87" s="61"/>
      <c r="K87" s="65"/>
      <c r="L87" s="65"/>
      <c r="M87" s="65"/>
      <c r="N87" s="65"/>
      <c r="O87" s="65"/>
      <c r="P87" s="33" t="s">
        <v>52</v>
      </c>
      <c r="Q87" s="62"/>
      <c r="R87" s="66"/>
      <c r="S87" s="66"/>
      <c r="T87" s="66"/>
      <c r="U87" s="66"/>
      <c r="V87" s="70"/>
    </row>
    <row r="88" spans="1:96">
      <c r="A88" s="103"/>
      <c r="B88" s="12" t="s">
        <v>9</v>
      </c>
      <c r="C88" s="38"/>
      <c r="D88" s="39"/>
      <c r="E88" s="39"/>
      <c r="F88" s="39"/>
      <c r="G88" s="39"/>
      <c r="H88" s="39"/>
      <c r="I88" s="12" t="s">
        <v>175</v>
      </c>
      <c r="J88" s="46"/>
      <c r="K88" s="47"/>
      <c r="L88" s="47"/>
      <c r="M88" s="47"/>
      <c r="N88" s="47"/>
      <c r="O88" s="48"/>
      <c r="P88" s="12" t="s">
        <v>229</v>
      </c>
      <c r="Q88" s="38"/>
      <c r="R88" s="39"/>
      <c r="S88" s="39"/>
      <c r="T88" s="39"/>
      <c r="U88" s="39"/>
      <c r="V88" s="71"/>
    </row>
    <row r="89" spans="1:96">
      <c r="A89" s="103"/>
      <c r="B89" s="13" t="s">
        <v>128</v>
      </c>
      <c r="C89" s="41"/>
      <c r="D89" s="42"/>
      <c r="E89" s="42"/>
      <c r="F89" s="42"/>
      <c r="G89" s="42"/>
      <c r="H89" s="42"/>
      <c r="I89" s="13" t="s">
        <v>176</v>
      </c>
      <c r="J89" s="49"/>
      <c r="K89" s="42"/>
      <c r="L89" s="42"/>
      <c r="M89" s="42"/>
      <c r="N89" s="42"/>
      <c r="O89" s="50"/>
      <c r="P89" s="13" t="s">
        <v>230</v>
      </c>
      <c r="Q89" s="41"/>
      <c r="R89" s="42"/>
      <c r="S89" s="42"/>
      <c r="T89" s="42"/>
      <c r="U89" s="42"/>
      <c r="V89" s="50"/>
    </row>
    <row r="90" spans="1:96">
      <c r="A90" s="103"/>
      <c r="B90" s="13" t="s">
        <v>129</v>
      </c>
      <c r="C90" s="41"/>
      <c r="D90" s="42"/>
      <c r="E90" s="42"/>
      <c r="F90" s="42"/>
      <c r="G90" s="42"/>
      <c r="H90" s="42"/>
      <c r="I90" s="13" t="s">
        <v>177</v>
      </c>
      <c r="J90" s="49"/>
      <c r="K90" s="42"/>
      <c r="L90" s="42"/>
      <c r="M90" s="42"/>
      <c r="N90" s="42"/>
      <c r="O90" s="50"/>
      <c r="P90" s="13" t="s">
        <v>231</v>
      </c>
      <c r="Q90" s="41"/>
      <c r="R90" s="42"/>
      <c r="S90" s="42"/>
      <c r="T90" s="42"/>
      <c r="U90" s="42"/>
      <c r="V90" s="50"/>
    </row>
    <row r="91" spans="1:96" ht="16" thickBot="1">
      <c r="A91" s="103"/>
      <c r="B91" s="30"/>
      <c r="C91" s="51"/>
      <c r="D91" s="52"/>
      <c r="E91" s="52"/>
      <c r="F91" s="52"/>
      <c r="G91" s="52"/>
      <c r="H91" s="53"/>
      <c r="I91" s="13" t="s">
        <v>178</v>
      </c>
      <c r="J91" s="49"/>
      <c r="K91" s="42"/>
      <c r="L91" s="42"/>
      <c r="M91" s="42"/>
      <c r="N91" s="42"/>
      <c r="O91" s="50"/>
      <c r="P91" s="13" t="s">
        <v>232</v>
      </c>
      <c r="Q91" s="41"/>
      <c r="R91" s="42"/>
      <c r="S91" s="42"/>
      <c r="T91" s="42"/>
      <c r="U91" s="42"/>
      <c r="V91" s="50"/>
    </row>
    <row r="92" spans="1:96" ht="16" thickBot="1">
      <c r="A92" s="103"/>
      <c r="B92" s="11" t="s">
        <v>57</v>
      </c>
      <c r="C92" s="44">
        <f t="shared" ref="C92:H92" si="33">COUNTIF(C88:C91,"Y")</f>
        <v>0</v>
      </c>
      <c r="D92" s="45">
        <f t="shared" si="33"/>
        <v>0</v>
      </c>
      <c r="E92" s="45">
        <f t="shared" si="33"/>
        <v>0</v>
      </c>
      <c r="F92" s="45">
        <f t="shared" si="33"/>
        <v>0</v>
      </c>
      <c r="G92" s="45">
        <f t="shared" si="33"/>
        <v>0</v>
      </c>
      <c r="H92" s="45">
        <f t="shared" si="33"/>
        <v>0</v>
      </c>
      <c r="I92" s="11" t="s">
        <v>57</v>
      </c>
      <c r="J92" s="57">
        <f t="shared" ref="J92:O92" si="34">COUNTIF(J88:J91,"Y")</f>
        <v>0</v>
      </c>
      <c r="K92" s="45">
        <f t="shared" si="34"/>
        <v>0</v>
      </c>
      <c r="L92" s="45">
        <f t="shared" si="34"/>
        <v>0</v>
      </c>
      <c r="M92" s="45">
        <f t="shared" si="34"/>
        <v>0</v>
      </c>
      <c r="N92" s="45">
        <f t="shared" si="34"/>
        <v>0</v>
      </c>
      <c r="O92" s="58">
        <f t="shared" si="34"/>
        <v>0</v>
      </c>
      <c r="P92" s="11" t="s">
        <v>57</v>
      </c>
      <c r="Q92" s="57">
        <f>COUNTIF(Q88:Q91,"Y")</f>
        <v>0</v>
      </c>
      <c r="R92" s="45">
        <f t="shared" ref="R92:V92" si="35">COUNTIF(R88:R91,"Y")</f>
        <v>0</v>
      </c>
      <c r="S92" s="45">
        <f t="shared" si="35"/>
        <v>0</v>
      </c>
      <c r="T92" s="45">
        <f t="shared" si="35"/>
        <v>0</v>
      </c>
      <c r="U92" s="45">
        <f t="shared" si="35"/>
        <v>0</v>
      </c>
      <c r="V92" s="58">
        <f t="shared" si="35"/>
        <v>0</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6" thickBot="1">
      <c r="A93" s="104"/>
      <c r="B93" s="11" t="s">
        <v>60</v>
      </c>
      <c r="C93" s="44"/>
      <c r="D93" s="45"/>
      <c r="E93" s="45"/>
      <c r="F93" s="45"/>
      <c r="G93" s="45"/>
      <c r="H93" s="45"/>
      <c r="I93" s="11" t="s">
        <v>60</v>
      </c>
      <c r="J93" s="44"/>
      <c r="K93" s="45"/>
      <c r="L93" s="45"/>
      <c r="M93" s="45"/>
      <c r="N93" s="45"/>
      <c r="O93" s="59"/>
      <c r="P93" s="11" t="s">
        <v>60</v>
      </c>
      <c r="Q93" s="44"/>
      <c r="R93" s="45"/>
      <c r="S93" s="45"/>
      <c r="T93" s="45"/>
      <c r="U93" s="45"/>
      <c r="V93" s="5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s="4" customFormat="1" ht="16" thickBot="1">
      <c r="A94" s="102" t="s">
        <v>112</v>
      </c>
      <c r="B94" s="36" t="s">
        <v>52</v>
      </c>
      <c r="C94" s="60"/>
      <c r="D94" s="64"/>
      <c r="E94" s="64"/>
      <c r="F94" s="64"/>
      <c r="G94" s="64"/>
      <c r="H94" s="64"/>
      <c r="I94" s="32" t="s">
        <v>52</v>
      </c>
      <c r="J94" s="61"/>
      <c r="K94" s="65"/>
      <c r="L94" s="65"/>
      <c r="M94" s="65"/>
      <c r="N94" s="65"/>
      <c r="O94" s="65"/>
      <c r="P94" s="33" t="s">
        <v>52</v>
      </c>
      <c r="Q94" s="62"/>
      <c r="R94" s="66"/>
      <c r="S94" s="66"/>
      <c r="T94" s="66"/>
      <c r="U94" s="66"/>
      <c r="V94" s="70"/>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s="7" customFormat="1">
      <c r="A95" s="103"/>
      <c r="B95" s="12" t="s">
        <v>8</v>
      </c>
      <c r="C95" s="38"/>
      <c r="D95" s="39"/>
      <c r="E95" s="39"/>
      <c r="F95" s="39"/>
      <c r="G95" s="39"/>
      <c r="H95" s="39"/>
      <c r="I95" s="12" t="s">
        <v>179</v>
      </c>
      <c r="J95" s="46"/>
      <c r="K95" s="47"/>
      <c r="L95" s="47"/>
      <c r="M95" s="47"/>
      <c r="N95" s="47"/>
      <c r="O95" s="48"/>
      <c r="P95" s="12" t="s">
        <v>233</v>
      </c>
      <c r="Q95" s="38"/>
      <c r="R95" s="39"/>
      <c r="S95" s="39"/>
      <c r="T95" s="39"/>
      <c r="U95" s="39"/>
      <c r="V95" s="71"/>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c r="A96" s="103"/>
      <c r="B96" s="13" t="s">
        <v>130</v>
      </c>
      <c r="C96" s="41"/>
      <c r="D96" s="42"/>
      <c r="E96" s="42"/>
      <c r="F96" s="42"/>
      <c r="G96" s="42"/>
      <c r="H96" s="42"/>
      <c r="I96" s="13" t="s">
        <v>180</v>
      </c>
      <c r="J96" s="49"/>
      <c r="K96" s="42"/>
      <c r="L96" s="42"/>
      <c r="M96" s="42"/>
      <c r="N96" s="42"/>
      <c r="O96" s="50"/>
      <c r="P96" s="13" t="s">
        <v>234</v>
      </c>
      <c r="Q96" s="41"/>
      <c r="R96" s="42"/>
      <c r="S96" s="42"/>
      <c r="T96" s="42"/>
      <c r="U96" s="42"/>
      <c r="V96" s="50"/>
    </row>
    <row r="97" spans="1:96">
      <c r="A97" s="103"/>
      <c r="B97" s="13" t="s">
        <v>131</v>
      </c>
      <c r="C97" s="41"/>
      <c r="D97" s="42"/>
      <c r="E97" s="42"/>
      <c r="F97" s="42"/>
      <c r="G97" s="42"/>
      <c r="H97" s="42"/>
      <c r="I97" s="13" t="s">
        <v>181</v>
      </c>
      <c r="J97" s="49"/>
      <c r="K97" s="42"/>
      <c r="L97" s="42"/>
      <c r="M97" s="42"/>
      <c r="N97" s="42"/>
      <c r="O97" s="50"/>
      <c r="P97" s="13" t="s">
        <v>235</v>
      </c>
      <c r="Q97" s="41"/>
      <c r="R97" s="42"/>
      <c r="S97" s="42"/>
      <c r="T97" s="42"/>
      <c r="U97" s="42"/>
      <c r="V97" s="50"/>
    </row>
    <row r="98" spans="1:96" ht="16" thickBot="1">
      <c r="A98" s="103"/>
      <c r="B98" s="30"/>
      <c r="C98" s="51"/>
      <c r="D98" s="52"/>
      <c r="E98" s="52"/>
      <c r="F98" s="52"/>
      <c r="G98" s="52"/>
      <c r="H98" s="53"/>
      <c r="I98" s="13" t="s">
        <v>182</v>
      </c>
      <c r="J98" s="49"/>
      <c r="K98" s="42"/>
      <c r="L98" s="42"/>
      <c r="M98" s="42"/>
      <c r="N98" s="42"/>
      <c r="O98" s="50"/>
      <c r="P98" s="13" t="s">
        <v>236</v>
      </c>
      <c r="Q98" s="41"/>
      <c r="R98" s="42"/>
      <c r="S98" s="42"/>
      <c r="T98" s="42"/>
      <c r="U98" s="42"/>
      <c r="V98" s="50"/>
    </row>
    <row r="99" spans="1:96" ht="16" thickBot="1">
      <c r="A99" s="103"/>
      <c r="B99" s="11" t="s">
        <v>57</v>
      </c>
      <c r="C99" s="44">
        <f t="shared" ref="C99:H99" si="36">COUNTIF(C95:C98,"Y")</f>
        <v>0</v>
      </c>
      <c r="D99" s="45">
        <f t="shared" si="36"/>
        <v>0</v>
      </c>
      <c r="E99" s="45">
        <f t="shared" si="36"/>
        <v>0</v>
      </c>
      <c r="F99" s="45">
        <f t="shared" si="36"/>
        <v>0</v>
      </c>
      <c r="G99" s="45">
        <f t="shared" si="36"/>
        <v>0</v>
      </c>
      <c r="H99" s="45">
        <f t="shared" si="36"/>
        <v>0</v>
      </c>
      <c r="I99" s="11" t="s">
        <v>57</v>
      </c>
      <c r="J99" s="57">
        <f t="shared" ref="J99:O99" si="37">COUNTIF(J95:J98,"Y")</f>
        <v>0</v>
      </c>
      <c r="K99" s="45">
        <f t="shared" si="37"/>
        <v>0</v>
      </c>
      <c r="L99" s="45">
        <f t="shared" si="37"/>
        <v>0</v>
      </c>
      <c r="M99" s="45">
        <f t="shared" si="37"/>
        <v>0</v>
      </c>
      <c r="N99" s="45">
        <f t="shared" si="37"/>
        <v>0</v>
      </c>
      <c r="O99" s="58">
        <f t="shared" si="37"/>
        <v>0</v>
      </c>
      <c r="P99" s="11" t="s">
        <v>57</v>
      </c>
      <c r="Q99" s="57">
        <f t="shared" ref="Q99:V99" si="38">COUNTIF(Q95:Q98,"Y")</f>
        <v>0</v>
      </c>
      <c r="R99" s="45">
        <f t="shared" si="38"/>
        <v>0</v>
      </c>
      <c r="S99" s="45">
        <f t="shared" si="38"/>
        <v>0</v>
      </c>
      <c r="T99" s="45">
        <f t="shared" si="38"/>
        <v>0</v>
      </c>
      <c r="U99" s="45">
        <f t="shared" si="38"/>
        <v>0</v>
      </c>
      <c r="V99" s="58">
        <f t="shared" si="38"/>
        <v>0</v>
      </c>
    </row>
    <row r="100" spans="1:96" ht="16" thickBot="1">
      <c r="A100" s="104"/>
      <c r="B100" s="11" t="s">
        <v>60</v>
      </c>
      <c r="C100" s="44"/>
      <c r="D100" s="45"/>
      <c r="E100" s="45"/>
      <c r="F100" s="45"/>
      <c r="G100" s="45"/>
      <c r="H100" s="45"/>
      <c r="I100" s="11" t="s">
        <v>60</v>
      </c>
      <c r="J100" s="44"/>
      <c r="K100" s="45"/>
      <c r="L100" s="45"/>
      <c r="M100" s="45"/>
      <c r="N100" s="45"/>
      <c r="O100" s="59"/>
      <c r="P100" s="11" t="s">
        <v>60</v>
      </c>
      <c r="Q100" s="44"/>
      <c r="R100" s="45"/>
      <c r="S100" s="45"/>
      <c r="T100" s="45"/>
      <c r="U100" s="45"/>
      <c r="V100" s="58"/>
    </row>
    <row r="101" spans="1:96" ht="16" thickBot="1">
      <c r="A101" s="102" t="s">
        <v>113</v>
      </c>
      <c r="B101" s="36" t="s">
        <v>52</v>
      </c>
      <c r="C101" s="60"/>
      <c r="D101" s="64"/>
      <c r="E101" s="64"/>
      <c r="F101" s="64"/>
      <c r="G101" s="64"/>
      <c r="H101" s="64"/>
      <c r="I101" s="32" t="s">
        <v>52</v>
      </c>
      <c r="J101" s="61"/>
      <c r="K101" s="65"/>
      <c r="L101" s="65"/>
      <c r="M101" s="65"/>
      <c r="N101" s="65"/>
      <c r="O101" s="65"/>
      <c r="P101" s="33" t="s">
        <v>52</v>
      </c>
      <c r="Q101" s="62"/>
      <c r="R101" s="66"/>
      <c r="S101" s="66"/>
      <c r="T101" s="66"/>
      <c r="U101" s="66"/>
      <c r="V101" s="70"/>
    </row>
    <row r="102" spans="1:96">
      <c r="A102" s="103"/>
      <c r="B102" s="12" t="s">
        <v>0</v>
      </c>
      <c r="C102" s="38"/>
      <c r="D102" s="39"/>
      <c r="E102" s="39"/>
      <c r="F102" s="39"/>
      <c r="G102" s="39"/>
      <c r="H102" s="39"/>
      <c r="I102" s="12" t="s">
        <v>183</v>
      </c>
      <c r="J102" s="46"/>
      <c r="K102" s="47"/>
      <c r="L102" s="47"/>
      <c r="M102" s="47"/>
      <c r="N102" s="47"/>
      <c r="O102" s="48"/>
      <c r="P102" s="12" t="s">
        <v>237</v>
      </c>
      <c r="Q102" s="38"/>
      <c r="R102" s="39"/>
      <c r="S102" s="39"/>
      <c r="T102" s="39"/>
      <c r="U102" s="39"/>
      <c r="V102" s="71"/>
    </row>
    <row r="103" spans="1:96">
      <c r="A103" s="103"/>
      <c r="B103" s="13" t="s">
        <v>132</v>
      </c>
      <c r="C103" s="41"/>
      <c r="D103" s="42"/>
      <c r="E103" s="42"/>
      <c r="F103" s="42"/>
      <c r="G103" s="42"/>
      <c r="H103" s="42"/>
      <c r="I103" s="13" t="s">
        <v>184</v>
      </c>
      <c r="J103" s="49"/>
      <c r="K103" s="42"/>
      <c r="L103" s="42"/>
      <c r="M103" s="42"/>
      <c r="N103" s="42"/>
      <c r="O103" s="50"/>
      <c r="P103" s="13" t="s">
        <v>238</v>
      </c>
      <c r="Q103" s="41"/>
      <c r="R103" s="42"/>
      <c r="S103" s="42"/>
      <c r="T103" s="42"/>
      <c r="U103" s="42"/>
      <c r="V103" s="50"/>
    </row>
    <row r="104" spans="1:96">
      <c r="A104" s="103"/>
      <c r="B104" s="30"/>
      <c r="C104" s="51"/>
      <c r="D104" s="52"/>
      <c r="E104" s="52"/>
      <c r="F104" s="52"/>
      <c r="G104" s="52"/>
      <c r="H104" s="53"/>
      <c r="I104" s="13" t="s">
        <v>185</v>
      </c>
      <c r="J104" s="49"/>
      <c r="K104" s="42"/>
      <c r="L104" s="42"/>
      <c r="M104" s="42"/>
      <c r="N104" s="42"/>
      <c r="O104" s="50"/>
      <c r="P104" s="13" t="s">
        <v>239</v>
      </c>
      <c r="Q104" s="41"/>
      <c r="R104" s="42"/>
      <c r="S104" s="42"/>
      <c r="T104" s="42"/>
      <c r="U104" s="42"/>
      <c r="V104" s="50"/>
    </row>
    <row r="105" spans="1:96" ht="16" thickBot="1">
      <c r="A105" s="103"/>
      <c r="B105" s="31"/>
      <c r="C105" s="54"/>
      <c r="D105" s="55"/>
      <c r="E105" s="55"/>
      <c r="F105" s="55"/>
      <c r="G105" s="55"/>
      <c r="H105" s="56"/>
      <c r="I105" s="13" t="s">
        <v>186</v>
      </c>
      <c r="J105" s="49"/>
      <c r="K105" s="42"/>
      <c r="L105" s="42"/>
      <c r="M105" s="42"/>
      <c r="N105" s="42"/>
      <c r="O105" s="50"/>
      <c r="P105" s="13" t="s">
        <v>240</v>
      </c>
      <c r="Q105" s="41"/>
      <c r="R105" s="42"/>
      <c r="S105" s="42"/>
      <c r="T105" s="42"/>
      <c r="U105" s="42"/>
      <c r="V105" s="50"/>
    </row>
    <row r="106" spans="1:96" ht="16" thickBot="1">
      <c r="A106" s="103"/>
      <c r="B106" s="11" t="s">
        <v>57</v>
      </c>
      <c r="C106" s="44">
        <f>COUNTIF(C102:C105,"Y")</f>
        <v>0</v>
      </c>
      <c r="D106" s="45">
        <f t="shared" ref="D106:H106" si="39">COUNTIF(D102:D105,"Y")</f>
        <v>0</v>
      </c>
      <c r="E106" s="45">
        <f t="shared" si="39"/>
        <v>0</v>
      </c>
      <c r="F106" s="45">
        <f t="shared" si="39"/>
        <v>0</v>
      </c>
      <c r="G106" s="45">
        <f t="shared" si="39"/>
        <v>0</v>
      </c>
      <c r="H106" s="45">
        <f t="shared" si="39"/>
        <v>0</v>
      </c>
      <c r="I106" s="11" t="s">
        <v>57</v>
      </c>
      <c r="J106" s="57">
        <f>COUNTIF(J102:J105,"Y")</f>
        <v>0</v>
      </c>
      <c r="K106" s="45">
        <f t="shared" ref="K106:O106" si="40">COUNTIF(K102:K105,"Y")</f>
        <v>0</v>
      </c>
      <c r="L106" s="45">
        <f t="shared" si="40"/>
        <v>0</v>
      </c>
      <c r="M106" s="45">
        <f t="shared" si="40"/>
        <v>0</v>
      </c>
      <c r="N106" s="45">
        <f t="shared" si="40"/>
        <v>0</v>
      </c>
      <c r="O106" s="58">
        <f t="shared" si="40"/>
        <v>0</v>
      </c>
      <c r="P106" s="11" t="s">
        <v>57</v>
      </c>
      <c r="Q106" s="57">
        <f>COUNTIF(Q102:Q105,"Y")</f>
        <v>0</v>
      </c>
      <c r="R106" s="45">
        <f t="shared" ref="R106:V106" si="41">COUNTIF(R102:R105,"Y")</f>
        <v>0</v>
      </c>
      <c r="S106" s="45">
        <f t="shared" si="41"/>
        <v>0</v>
      </c>
      <c r="T106" s="45">
        <f t="shared" si="41"/>
        <v>0</v>
      </c>
      <c r="U106" s="45">
        <f t="shared" si="41"/>
        <v>0</v>
      </c>
      <c r="V106" s="58">
        <f t="shared" si="41"/>
        <v>0</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row>
    <row r="107" spans="1:96" ht="16" thickBot="1">
      <c r="A107" s="104"/>
      <c r="B107" s="11" t="s">
        <v>60</v>
      </c>
      <c r="C107" s="44"/>
      <c r="D107" s="45"/>
      <c r="E107" s="45"/>
      <c r="F107" s="45"/>
      <c r="G107" s="45"/>
      <c r="H107" s="45"/>
      <c r="I107" s="11" t="s">
        <v>60</v>
      </c>
      <c r="J107" s="44"/>
      <c r="K107" s="45"/>
      <c r="L107" s="45"/>
      <c r="M107" s="45"/>
      <c r="N107" s="45"/>
      <c r="O107" s="59"/>
      <c r="P107" s="11" t="s">
        <v>60</v>
      </c>
      <c r="Q107" s="44"/>
      <c r="R107" s="45"/>
      <c r="S107" s="45"/>
      <c r="T107" s="45"/>
      <c r="U107" s="45"/>
      <c r="V107" s="5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row>
  </sheetData>
  <mergeCells count="35">
    <mergeCell ref="F1:K1"/>
    <mergeCell ref="F2:K2"/>
    <mergeCell ref="A50:A56"/>
    <mergeCell ref="A57:A64"/>
    <mergeCell ref="A65:A72"/>
    <mergeCell ref="A1:B1"/>
    <mergeCell ref="C1:D1"/>
    <mergeCell ref="A2:B2"/>
    <mergeCell ref="C2:D2"/>
    <mergeCell ref="A43:A49"/>
    <mergeCell ref="O3:O4"/>
    <mergeCell ref="B7:H7"/>
    <mergeCell ref="I7:O7"/>
    <mergeCell ref="P7:V7"/>
    <mergeCell ref="G3:G4"/>
    <mergeCell ref="H3:H4"/>
    <mergeCell ref="I3:I4"/>
    <mergeCell ref="J3:J4"/>
    <mergeCell ref="K3:K4"/>
    <mergeCell ref="L3:L4"/>
    <mergeCell ref="M3:M4"/>
    <mergeCell ref="N3:N4"/>
    <mergeCell ref="A3:B3"/>
    <mergeCell ref="C3:D3"/>
    <mergeCell ref="F3:F4"/>
    <mergeCell ref="A8:A14"/>
    <mergeCell ref="A15:A21"/>
    <mergeCell ref="A22:A28"/>
    <mergeCell ref="A29:A35"/>
    <mergeCell ref="A36:A42"/>
    <mergeCell ref="A73:A79"/>
    <mergeCell ref="A80:A86"/>
    <mergeCell ref="A87:A93"/>
    <mergeCell ref="A94:A100"/>
    <mergeCell ref="A101:A10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GUIDE</vt:lpstr>
      <vt:lpstr>Class Progress</vt:lpstr>
      <vt:lpstr>Tables of Data</vt:lpstr>
      <vt:lpstr>Child 1</vt:lpstr>
      <vt:lpstr>Child 2</vt:lpstr>
      <vt:lpstr>Child 3</vt:lpstr>
      <vt:lpstr>Child 4</vt:lpstr>
      <vt:lpstr>Child 5</vt:lpstr>
      <vt:lpstr>Child 6</vt:lpstr>
      <vt:lpstr>Child 7</vt:lpstr>
      <vt:lpstr>Child 8</vt:lpstr>
      <vt:lpstr>Child 9</vt:lpstr>
      <vt:lpstr>Child 10</vt:lpstr>
      <vt:lpstr>Child 11</vt:lpstr>
      <vt:lpstr>Child 12</vt:lpstr>
      <vt:lpstr>Child 13</vt:lpstr>
      <vt:lpstr>Child 14</vt:lpstr>
      <vt:lpstr>Child 15</vt:lpstr>
      <vt:lpstr>Child 16</vt:lpstr>
      <vt:lpstr>Child 17</vt:lpstr>
      <vt:lpstr>Child 18</vt:lpstr>
      <vt:lpstr>Child 19</vt:lpstr>
      <vt:lpstr>Child 20</vt:lpstr>
      <vt:lpstr>Child 21</vt:lpstr>
      <vt:lpstr>Child 22</vt:lpstr>
      <vt:lpstr>Child 23</vt:lpstr>
      <vt:lpstr>Child 24</vt:lpstr>
      <vt:lpstr>Child 25</vt:lpstr>
      <vt:lpstr>Child 26</vt:lpstr>
      <vt:lpstr>Child 27</vt:lpstr>
      <vt:lpstr>Child 28</vt:lpstr>
      <vt:lpstr>Child 29</vt:lpstr>
      <vt:lpstr>Child 30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Wood</dc:creator>
  <cp:lastModifiedBy>Michelle Haines</cp:lastModifiedBy>
  <dcterms:created xsi:type="dcterms:W3CDTF">2017-01-04T02:11:49Z</dcterms:created>
  <dcterms:modified xsi:type="dcterms:W3CDTF">2017-09-15T04:13:11Z</dcterms:modified>
</cp:coreProperties>
</file>